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Tantervek-2024\BTK\MA nappali\"/>
    </mc:Choice>
  </mc:AlternateContent>
  <bookViews>
    <workbookView xWindow="-120" yWindow="-120" windowWidth="20730" windowHeight="11160"/>
  </bookViews>
  <sheets>
    <sheet name="BMNB-ITÖ-2024" sheetId="1" r:id="rId1"/>
    <sheet name="Thesis" sheetId="6" r:id="rId2"/>
    <sheet name="Final exam" sheetId="7" r:id="rId3"/>
    <sheet name="OKOSZ-2022" sheetId="5" r:id="rId4"/>
    <sheet name="okosz-2020" sheetId="4" r:id="rId5"/>
    <sheet name="Munka2" sheetId="2" r:id="rId6"/>
    <sheet name="SQL" sheetId="3" r:id="rId7"/>
  </sheets>
  <externalReferences>
    <externalReference r:id="rId8"/>
  </externalReferences>
  <definedNames>
    <definedName name="_xlnm._FilterDatabase" localSheetId="0" hidden="1">'BMNB-ITÖ-2024'!$A$5:$AO$58</definedName>
    <definedName name="FélévesÓraszám" localSheetId="4">[1]Munka2!$C$25:$C$75</definedName>
    <definedName name="FélévesÓraszám" localSheetId="3">[1]Munka2!$C$25:$C$75</definedName>
    <definedName name="FélévesÓraszám">Munka2!$C$25:$C$75</definedName>
    <definedName name="FélévSzám" localSheetId="4">[1]Munka2!$C$76:$C$88</definedName>
    <definedName name="FélévSzám" localSheetId="3">[1]Munka2!$C$76:$C$88</definedName>
    <definedName name="FélévSzám">Munka2!$C$76:$C$88</definedName>
    <definedName name="Felvétele" localSheetId="4">[1]Munka2!$C$2:$C$3</definedName>
    <definedName name="Felvétele" localSheetId="3">[1]Munka2!$C$2:$C$3</definedName>
    <definedName name="Felvétele">Munka2!$C$2:$C$3</definedName>
    <definedName name="HetiÓraszám" localSheetId="4">[1]Munka2!$C$14:$C$24</definedName>
    <definedName name="HetiÓraszám" localSheetId="3">[1]Munka2!$C$14:$C$24</definedName>
    <definedName name="HetiÓraszám">Munka2!$C$14:$C$24</definedName>
    <definedName name="MeghirdetőIntézet" localSheetId="4">[1]Munka2!$C$95:$C$113</definedName>
    <definedName name="MeghirdetőIntézet" localSheetId="3">[1]Munka2!$C$95:$C$113</definedName>
    <definedName name="MeghirdetőIntézet">Munka2!$C$95:$C$113</definedName>
    <definedName name="SzabadonVálasztható">Munka2!$C$93:$C$94</definedName>
    <definedName name="TárgyfelvételTípusa" localSheetId="4">[1]Munka2!$C$89:$C$92</definedName>
    <definedName name="TárgyfelvételTípusa" localSheetId="3">[1]Munka2!$C$89:$C$92</definedName>
    <definedName name="TárgyfelvételTípusa">Munka2!$C$89:$C$92</definedName>
    <definedName name="Tárgykövetelmény" localSheetId="4">[1]Munka2!$C$4:$C$13</definedName>
    <definedName name="Tárgykövetelmény" localSheetId="3">[1]Munka2!$C$4:$C$13</definedName>
    <definedName name="Tárgykövetelmény">Munka2!$C$4:$C$13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9" i="5" l="1"/>
  <c r="T10" i="5"/>
  <c r="T8" i="5"/>
  <c r="S9" i="5" l="1"/>
  <c r="S10" i="5"/>
  <c r="Q9" i="5"/>
  <c r="Q10" i="5"/>
  <c r="O9" i="5"/>
  <c r="O10" i="5"/>
  <c r="M9" i="5"/>
  <c r="M10" i="5"/>
  <c r="S8" i="5"/>
  <c r="Q8" i="5"/>
  <c r="O8" i="5"/>
  <c r="M8" i="5"/>
  <c r="F11" i="5"/>
  <c r="G11" i="5"/>
  <c r="H11" i="5"/>
  <c r="E11" i="5"/>
  <c r="R11" i="5"/>
  <c r="P11" i="5"/>
  <c r="N11" i="5"/>
  <c r="L11" i="5"/>
  <c r="U10" i="5" l="1"/>
  <c r="T11" i="5"/>
  <c r="U8" i="5"/>
  <c r="U9" i="5"/>
  <c r="O11" i="5"/>
  <c r="S11" i="5"/>
  <c r="Q11" i="5"/>
  <c r="M11" i="5"/>
  <c r="U11" i="5" s="1"/>
  <c r="U11" i="4" l="1"/>
  <c r="T11" i="4"/>
  <c r="S11" i="4"/>
  <c r="R11" i="4"/>
  <c r="Q11" i="4"/>
  <c r="P11" i="4"/>
  <c r="O11" i="4"/>
  <c r="N11" i="4"/>
  <c r="M11" i="4"/>
  <c r="L11" i="4"/>
  <c r="H11" i="4"/>
  <c r="G11" i="4"/>
  <c r="F11" i="4"/>
  <c r="E11" i="4"/>
  <c r="I11" i="5"/>
</calcChain>
</file>

<file path=xl/sharedStrings.xml><?xml version="1.0" encoding="utf-8"?>
<sst xmlns="http://schemas.openxmlformats.org/spreadsheetml/2006/main" count="927" uniqueCount="402">
  <si>
    <t>Felvétele</t>
  </si>
  <si>
    <t>Tárgykövetelmény</t>
  </si>
  <si>
    <t>Heti óraszám</t>
  </si>
  <si>
    <t>Féléves óraszám</t>
  </si>
  <si>
    <t>Félév szám</t>
  </si>
  <si>
    <t>Tárgyfelvétel típusa</t>
  </si>
  <si>
    <t>Szabadon választható</t>
  </si>
  <si>
    <t>Meghirdető intézet</t>
  </si>
  <si>
    <t>Minor</t>
  </si>
  <si>
    <t>Sorszám</t>
  </si>
  <si>
    <t>Fejléc</t>
  </si>
  <si>
    <t>Érték</t>
  </si>
  <si>
    <t>f</t>
  </si>
  <si>
    <t>Aláírás megszerzése</t>
  </si>
  <si>
    <t>Beszámoló (háromfokozatú)</t>
  </si>
  <si>
    <t>Évközi jegy</t>
  </si>
  <si>
    <t>Szigorlat</t>
  </si>
  <si>
    <t>Vizsga</t>
  </si>
  <si>
    <t>I</t>
  </si>
  <si>
    <t>N</t>
  </si>
  <si>
    <t>BTK-AA</t>
  </si>
  <si>
    <t>BTK-FM-ÁLT</t>
  </si>
  <si>
    <t>BTK-FM-FI</t>
  </si>
  <si>
    <t>BTK-KE</t>
  </si>
  <si>
    <t>BTK-KEI</t>
  </si>
  <si>
    <t>BTK-KM</t>
  </si>
  <si>
    <t>BTK-MNI</t>
  </si>
  <si>
    <t>BTK-MTI</t>
  </si>
  <si>
    <t>BTK-NPO</t>
  </si>
  <si>
    <t>BTK-PS</t>
  </si>
  <si>
    <t>BTK-ROM</t>
  </si>
  <si>
    <t>BTK-SZO</t>
  </si>
  <si>
    <t>BTK-TKK</t>
  </si>
  <si>
    <t>BTK-TÖ</t>
  </si>
  <si>
    <t>select</t>
  </si>
  <si>
    <t xml:space="preserve">  1 "Sorszám",</t>
  </si>
  <si>
    <t xml:space="preserve">  'Felvétele' "Fejléc",</t>
  </si>
  <si>
    <t xml:space="preserve">  null "Érték"</t>
  </si>
  <si>
    <t>from dual</t>
  </si>
  <si>
    <t>UNION</t>
  </si>
  <si>
    <t xml:space="preserve">  'f' "Érték"</t>
  </si>
  <si>
    <t xml:space="preserve">  2 "Sorszám",</t>
  </si>
  <si>
    <t xml:space="preserve">  'Tárgykövetelmény' "Fejléc",</t>
  </si>
  <si>
    <t xml:space="preserve">  d.C_NAME "Érték"</t>
  </si>
  <si>
    <t>from</t>
  </si>
  <si>
    <t xml:space="preserve">  T_DICTIONARYITEMBASE d,</t>
  </si>
  <si>
    <t xml:space="preserve">  T_REQUIREMENTTYPE z</t>
  </si>
  <si>
    <t>where</t>
  </si>
  <si>
    <t xml:space="preserve">  d.id = z.id</t>
  </si>
  <si>
    <t xml:space="preserve">  and d.C_VISIBLE = 'T'</t>
  </si>
  <si>
    <t xml:space="preserve">  </t>
  </si>
  <si>
    <t xml:space="preserve">  3 "Sorszám",</t>
  </si>
  <si>
    <t xml:space="preserve">  'Heti óraszám' "Fejléc",</t>
  </si>
  <si>
    <t xml:space="preserve">  to_char(n.C_STRENGTH) "Érték"</t>
  </si>
  <si>
    <t xml:space="preserve">  (</t>
  </si>
  <si>
    <t xml:space="preserve">    select distinct z.C_STRENGTH</t>
  </si>
  <si>
    <t xml:space="preserve">    from t_course z</t>
  </si>
  <si>
    <t xml:space="preserve">    where z.c_strength &lt; 9</t>
  </si>
  <si>
    <t xml:space="preserve">      and z.c_strength &gt; 0</t>
  </si>
  <si>
    <t xml:space="preserve">  ) n</t>
  </si>
  <si>
    <t xml:space="preserve">  4 "Sorszám",</t>
  </si>
  <si>
    <t xml:space="preserve">  'Féléves óraszám' "Fejléc",</t>
  </si>
  <si>
    <t xml:space="preserve">  5 "Sorszám",</t>
  </si>
  <si>
    <t xml:space="preserve">  'Félév szám' "Fejléc",</t>
  </si>
  <si>
    <t xml:space="preserve">    where z.c_strength &lt; 13</t>
  </si>
  <si>
    <t xml:space="preserve">  6 "Sorszám",</t>
  </si>
  <si>
    <t xml:space="preserve">  'Tárgyfelvétel típusa' "Fejléc",</t>
  </si>
  <si>
    <t xml:space="preserve">  T_SIGNUPTYPE z</t>
  </si>
  <si>
    <t xml:space="preserve">  7 "Sorszám",</t>
  </si>
  <si>
    <t xml:space="preserve">  'Szabadon választható' "Fejléc",</t>
  </si>
  <si>
    <t xml:space="preserve">  'I' "Érték"</t>
  </si>
  <si>
    <t xml:space="preserve">  'N' "Érték"</t>
  </si>
  <si>
    <t xml:space="preserve">  8 "Sorszám",</t>
  </si>
  <si>
    <t xml:space="preserve">  'Meghirdető intézet' "Fejléc",</t>
  </si>
  <si>
    <t xml:space="preserve">  o.c_code "Érték"</t>
  </si>
  <si>
    <t>from T_ORGANIZATION o</t>
  </si>
  <si>
    <t>order by 1, 2, 3</t>
  </si>
  <si>
    <t>BTK-DHI</t>
  </si>
  <si>
    <t>BTK-OKO</t>
  </si>
  <si>
    <t xml:space="preserve">    where z.c_strength &lt; 51</t>
  </si>
  <si>
    <t>BTK-RT</t>
  </si>
  <si>
    <t>where o.c_code in ('BTK-AA','BTK-DHI','BTK-FM-FI','BTK-KEI','BTK-KM','BTK-KE','BTK-MNI','BTK-MTI','BTK-NPO','BTK-OKO','BTK-FM-ÁLT','BTK-PS','BTK-ROM','BTK-RT','BTK-SZO','BTK-TÖ','BTK-TKK')</t>
  </si>
  <si>
    <t xml:space="preserve">  '0' "Érték"</t>
  </si>
  <si>
    <t>BTK-DH</t>
  </si>
  <si>
    <t>Obligatory</t>
  </si>
  <si>
    <t>Course Code</t>
  </si>
  <si>
    <t>Course Title</t>
  </si>
  <si>
    <t>Prerequisite</t>
  </si>
  <si>
    <t>Credits</t>
  </si>
  <si>
    <t>Name of module, tier, specialization  1</t>
  </si>
  <si>
    <t>Number of credits to be obtained in the course groups 1</t>
  </si>
  <si>
    <t>Name of module, tier, specialization  2</t>
  </si>
  <si>
    <t>Number of credits to be obtained in the course groups 2</t>
  </si>
  <si>
    <t>Equivalent Subject</t>
  </si>
  <si>
    <t xml:space="preserve">Department
</t>
  </si>
  <si>
    <t>Offered in another programme</t>
  </si>
  <si>
    <t>Neptun Code</t>
  </si>
  <si>
    <t>Language Exam</t>
  </si>
  <si>
    <t>Seminar</t>
  </si>
  <si>
    <t>Lecture</t>
  </si>
  <si>
    <t>Final Exam</t>
  </si>
  <si>
    <t>Optional</t>
  </si>
  <si>
    <t>Obligatory subject of the specialization</t>
  </si>
  <si>
    <t>Elective</t>
  </si>
  <si>
    <t>Modifications in the programme</t>
  </si>
  <si>
    <t>Modifications in 2014</t>
  </si>
  <si>
    <t>Modifications in 2015</t>
  </si>
  <si>
    <t>Modifications in 2016</t>
  </si>
  <si>
    <t>Modifications in 2017</t>
  </si>
  <si>
    <t>Modifications in 2018</t>
  </si>
  <si>
    <t>Modifications in 2019</t>
  </si>
  <si>
    <t>Modifications in 2020</t>
  </si>
  <si>
    <t>Same-semester Prerequisite</t>
  </si>
  <si>
    <t>Type of course</t>
  </si>
  <si>
    <t>Format of course</t>
  </si>
  <si>
    <t>Curriculum groups</t>
  </si>
  <si>
    <t>Credits to be gathered in the curriculum group</t>
  </si>
  <si>
    <t>Instructor responsible for course</t>
  </si>
  <si>
    <t>Recommended Semester</t>
  </si>
  <si>
    <r>
      <t>Angol tárgynév</t>
    </r>
    <r>
      <rPr>
        <b/>
        <sz val="10"/>
        <color rgb="FF00B0F0"/>
        <rFont val="Times New Roman"/>
        <family val="1"/>
      </rPr>
      <t/>
    </r>
  </si>
  <si>
    <t>Hours per week (Lecture)</t>
  </si>
  <si>
    <t>Hours per week (Seminar)</t>
  </si>
  <si>
    <t>Hours per week (Lab)</t>
  </si>
  <si>
    <t>Hours per semester (Lecture)</t>
  </si>
  <si>
    <t>Hours per semester (Lab)</t>
  </si>
  <si>
    <t>Hours per semester (Seminar)</t>
  </si>
  <si>
    <t>Note</t>
  </si>
  <si>
    <t>Number of obligatory course groups</t>
  </si>
  <si>
    <t>Modifications in 2021</t>
  </si>
  <si>
    <t>HISTORY MA CURRICULUM</t>
  </si>
  <si>
    <t>Full-time programme</t>
  </si>
  <si>
    <t>szak orientációja: elméletorientált (60-70 százalék)</t>
  </si>
  <si>
    <t>Kreditek félévi elosztása</t>
  </si>
  <si>
    <t>Óraszámok félévi elosztása</t>
  </si>
  <si>
    <t>1. félév</t>
  </si>
  <si>
    <t>2. félév</t>
  </si>
  <si>
    <t>3. félév</t>
  </si>
  <si>
    <t>4. félév</t>
  </si>
  <si>
    <t>Összesen</t>
  </si>
  <si>
    <t>1. félév heti óraszám</t>
  </si>
  <si>
    <t>1. félév félévi óraszám</t>
  </si>
  <si>
    <t>2. félév heti óraszám</t>
  </si>
  <si>
    <t>2. félév félévi óraszám</t>
  </si>
  <si>
    <t>3. félév heti óraszám</t>
  </si>
  <si>
    <t>3. félév félévi óraszám</t>
  </si>
  <si>
    <t>4. félév heti óraszám</t>
  </si>
  <si>
    <t>4. félév félévi óraszám</t>
  </si>
  <si>
    <t>Összesen heti óraszám</t>
  </si>
  <si>
    <t>Összesen félévi óraszám</t>
  </si>
  <si>
    <t>Kötelező</t>
  </si>
  <si>
    <t>Spec.köt.</t>
  </si>
  <si>
    <t>Szab.vál.</t>
  </si>
  <si>
    <t>BMNTÖ14200A</t>
  </si>
  <si>
    <t>Történeti kutatások módszertana</t>
  </si>
  <si>
    <t>Historical Research and Methods</t>
  </si>
  <si>
    <t>Kovács Bálint</t>
  </si>
  <si>
    <t>DSV9D7</t>
  </si>
  <si>
    <t>új képzés</t>
  </si>
  <si>
    <t>Beaudoen Lee Andre</t>
  </si>
  <si>
    <t>VWKOVO</t>
  </si>
  <si>
    <t>BMNTÖ30100A</t>
  </si>
  <si>
    <t>Történetelmélet-történetfilozófia</t>
  </si>
  <si>
    <t>History and Theory (Philosophy of History)</t>
  </si>
  <si>
    <t>Őze Sándor</t>
  </si>
  <si>
    <t>HS929F</t>
  </si>
  <si>
    <t>BMNTÖ00200A</t>
  </si>
  <si>
    <t>Fejérdy András Tamás</t>
  </si>
  <si>
    <t>HYOP94</t>
  </si>
  <si>
    <t>BMNTÖ00300A</t>
  </si>
  <si>
    <t>Ókori történelem</t>
  </si>
  <si>
    <t>Ancient History</t>
  </si>
  <si>
    <t>Szakmai ismeretek</t>
  </si>
  <si>
    <t>Bácskay András Miklós</t>
  </si>
  <si>
    <t>BC0H99</t>
  </si>
  <si>
    <t>BMNTÖ00400A</t>
  </si>
  <si>
    <t>Globális történeti folyamatok 1: az Antikvitástól Kr. U. 1500-ig.</t>
  </si>
  <si>
    <t>Global History 1:Antiquity to 1500 C. E.</t>
  </si>
  <si>
    <t>Veszprémy László</t>
  </si>
  <si>
    <t>IL35SE</t>
  </si>
  <si>
    <t>BMNTÖ00500A</t>
  </si>
  <si>
    <t>Európa középkori története és történetírása</t>
  </si>
  <si>
    <t>Topics of History and Hisoriography of Medieval Europe</t>
  </si>
  <si>
    <t>BMNTÖ00600A</t>
  </si>
  <si>
    <t>Antikvitás és nemzeti identitásépítés</t>
  </si>
  <si>
    <t>Antiquity and National Identity</t>
  </si>
  <si>
    <t>BMNTÖ00700A</t>
  </si>
  <si>
    <t>Ethnic Changes and Cultural Pluralities in Southwest Asia and Central Asia</t>
  </si>
  <si>
    <t>BMNTÖ00800A</t>
  </si>
  <si>
    <t>Európai kultúr- és eszmetörténet (A felvilágosodástól a Modern korig)</t>
  </si>
  <si>
    <t>Cultural and Intellectual History (Enlightment to the modernity) of Europe</t>
  </si>
  <si>
    <t>Botos Máté László</t>
  </si>
  <si>
    <t>NHRJB4</t>
  </si>
  <si>
    <t>BMNTÖ00900A</t>
  </si>
  <si>
    <t>Bevezetés a tárgyi kultúrába</t>
  </si>
  <si>
    <t>Introduction to Material Culture</t>
  </si>
  <si>
    <t>BMNTÖ01000A</t>
  </si>
  <si>
    <t>Bevezetés a szöveges kultúrába</t>
  </si>
  <si>
    <t>Introduction to Textual Culture</t>
  </si>
  <si>
    <t>Hartmann Elke</t>
  </si>
  <si>
    <t>EV7R6O</t>
  </si>
  <si>
    <t>BMNTÖ15300A</t>
  </si>
  <si>
    <t>Amerikai évszázad: az Egyesült Államok belső fejlődése és nemzetközi szerepe a 20. században</t>
  </si>
  <si>
    <t>American Century:  domestic history and international role of the USA in the 20th century</t>
  </si>
  <si>
    <t>Pintér Károly</t>
  </si>
  <si>
    <t>GE1NNE</t>
  </si>
  <si>
    <t>BMNTÖ01100A</t>
  </si>
  <si>
    <t>Nemzetek és államképződés a 19/20. században</t>
  </si>
  <si>
    <t>Nations and State Formation in 19th/20th Centuries</t>
  </si>
  <si>
    <t>Fejérdy Gergely Róbert</t>
  </si>
  <si>
    <t>SR91P8</t>
  </si>
  <si>
    <t>BMNTÖ01200A</t>
  </si>
  <si>
    <t>Európa a 20. században</t>
  </si>
  <si>
    <t>Europe in the Twentieth Century</t>
  </si>
  <si>
    <t>Schmidt Mária</t>
  </si>
  <si>
    <t>H91O4D</t>
  </si>
  <si>
    <t>BMNTÖ01300A</t>
  </si>
  <si>
    <t>A magyar nép története</t>
  </si>
  <si>
    <t>History of the Hungarian People</t>
  </si>
  <si>
    <t>Szuromi Kristóf</t>
  </si>
  <si>
    <t>U9XNQO</t>
  </si>
  <si>
    <t>BMNTÖ01400A</t>
  </si>
  <si>
    <t>Armenian History in Context 1. From Prehistoric to the Cilician Kingdom</t>
  </si>
  <si>
    <t>BMNTÖ01500A</t>
  </si>
  <si>
    <t>Diaspora 1: Migration, Transnationalism, and Diaspora</t>
  </si>
  <si>
    <t>BMNTÖ01600A</t>
  </si>
  <si>
    <t>Örmény népirtás 1: Elméleti alapok és összehasonlító megközelítések</t>
  </si>
  <si>
    <t>Armenian Genocide 1. Theoretical and Comparative Approaches to the Armenian Genocide</t>
  </si>
  <si>
    <t>Hovhannisyan Edgar</t>
  </si>
  <si>
    <t>BMNTÖ01700A</t>
  </si>
  <si>
    <t>Az örmény tanulmányok speciális területei (vizuális források, tárgyi kultúra, muzeológia)</t>
  </si>
  <si>
    <t>Special Topics in Armenian Studies (e.g. Visual Sources and material culture, Museology)</t>
  </si>
  <si>
    <t>Marutyan Harutyun</t>
  </si>
  <si>
    <t>BMNTÖ01800A</t>
  </si>
  <si>
    <t>Örmény történetírás története</t>
  </si>
  <si>
    <t>Armenian Historiography</t>
  </si>
  <si>
    <t>BMNTÖ01900A</t>
  </si>
  <si>
    <t>Az örmények történelme 2: A Mongol hódítástól a mondern korszakig</t>
  </si>
  <si>
    <t>Armenian History in Context 2. From the Mongol Conquest to Modernity</t>
  </si>
  <si>
    <t>BMNTÖ02000A</t>
  </si>
  <si>
    <t>BMNTÖ21600A</t>
  </si>
  <si>
    <t>Az iszlám a Kaukázusban</t>
  </si>
  <si>
    <t>Islam in the Caucasus</t>
  </si>
  <si>
    <t>Tüske László Ferenc</t>
  </si>
  <si>
    <t>DYUB2X</t>
  </si>
  <si>
    <t>BMNTÖ02100A</t>
  </si>
  <si>
    <t>Örmény népirtás 2: Történelem, történeti környezet és nemzetközi reakció</t>
  </si>
  <si>
    <t>Armenian Genocide 2.  History, Context and International Responses</t>
  </si>
  <si>
    <t>BMNTÖ02200A</t>
  </si>
  <si>
    <t>Diaszpóra 2: Történelem és emlékezet</t>
  </si>
  <si>
    <t>Diaspora 2  History and Memory</t>
  </si>
  <si>
    <t>BMNTÖ02300A</t>
  </si>
  <si>
    <t>Örmények Kelet- és Közép Európában 1: A középkorban és a kora újkorban.</t>
  </si>
  <si>
    <t>Armenians in Eastern and Central Europe 1: the Medieval and Early Modern Periods</t>
  </si>
  <si>
    <t>BMNTÖ02400A</t>
  </si>
  <si>
    <t>BMNTÖ02500A</t>
  </si>
  <si>
    <t>Globális történeti folyamatok 2: 1500-tól a Modern korig</t>
  </si>
  <si>
    <t>Global History 2:  1500 C.E. - to the Modernity</t>
  </si>
  <si>
    <t>Bank Barbara</t>
  </si>
  <si>
    <t>YJODNX</t>
  </si>
  <si>
    <t>BMNTÖ02600A</t>
  </si>
  <si>
    <t>Örmények Kelet- és Közép Európában 1: A Modern korban  és kortárs időszakban</t>
  </si>
  <si>
    <t>Armenians in Eastern and Central Europe 1: the Modern and Contemporary Periods</t>
  </si>
  <si>
    <t>BMNXXxxxxxM</t>
  </si>
  <si>
    <t>Szabadon választható tárgyak a Kar kínálatából 10 kredit értékben</t>
  </si>
  <si>
    <t>Optional Courses Provided by the Faculty for 10 Credits</t>
  </si>
  <si>
    <t>BTK</t>
  </si>
  <si>
    <t>BMNTÖ88100A</t>
  </si>
  <si>
    <t>Történelem diplomamunka felkészítés 1.</t>
  </si>
  <si>
    <t>History thesis preparation 1</t>
  </si>
  <si>
    <t>BMNTÖ88200A</t>
  </si>
  <si>
    <t>Történelem diplomamunka felkészítés 2.</t>
  </si>
  <si>
    <t>History thesis preparation 2</t>
  </si>
  <si>
    <t>BMNTÖ88300A</t>
  </si>
  <si>
    <t>Történelem diplomamunka felkészítés 3.</t>
  </si>
  <si>
    <t>History thesis preparation 3</t>
  </si>
  <si>
    <t>Történelem diplomamunka felkészítés 4.</t>
  </si>
  <si>
    <t>History thesis preparation 4</t>
  </si>
  <si>
    <t>BMNTÖ90000A</t>
  </si>
  <si>
    <t>Történelem MA záróvizsga</t>
  </si>
  <si>
    <t>MA Final Exam in History</t>
  </si>
  <si>
    <t>The content-related and formal requirements of the thesis, as well as the components and rules of the degree examination criteria, are presented in the the attached curriculum overview.</t>
  </si>
  <si>
    <r>
      <t xml:space="preserve">Method of processing the grade in the certificate:  </t>
    </r>
    <r>
      <rPr>
        <sz val="10"/>
        <rFont val="PT Sans"/>
        <family val="2"/>
        <charset val="238"/>
      </rPr>
      <t>A BMNTÖ90000A  Based on the History MA Final examination.</t>
    </r>
  </si>
  <si>
    <r>
      <t>Final exam grade:</t>
    </r>
    <r>
      <rPr>
        <sz val="10"/>
        <rFont val="PT Sans"/>
        <family val="2"/>
        <charset val="238"/>
      </rPr>
      <t xml:space="preserve"> master thesis, defense of master thesis, qualifying exam</t>
    </r>
  </si>
  <si>
    <r>
      <t>Name of qualification:</t>
    </r>
    <r>
      <rPr>
        <sz val="10"/>
        <rFont val="PT Sans"/>
        <family val="2"/>
        <charset val="238"/>
      </rPr>
      <t xml:space="preserve"> okleveles történész/ Historian</t>
    </r>
  </si>
  <si>
    <r>
      <t xml:space="preserve">Foreign language requirement: </t>
    </r>
    <r>
      <rPr>
        <sz val="10"/>
        <rFont val="PT Sans"/>
        <family val="2"/>
        <charset val="238"/>
      </rPr>
      <t>According to §51 of the National Law on Higher Education there is no foreign language requirement in foreign language trainings.</t>
    </r>
  </si>
  <si>
    <t>Modifications in 2022</t>
  </si>
  <si>
    <t>új kredit/új ekv</t>
  </si>
  <si>
    <t>Az örmény egyháztörténet főbb kérdései</t>
  </si>
  <si>
    <t>Topics in Armenian Church History</t>
  </si>
  <si>
    <t>új tárgynév/új ekv/új mtt csop</t>
  </si>
  <si>
    <t>új mtt csop</t>
  </si>
  <si>
    <t>Törölt tárgyak:</t>
  </si>
  <si>
    <t>BMNTÖ02800A</t>
  </si>
  <si>
    <t>BMNTÖ02900A</t>
  </si>
  <si>
    <t>BMNTÖ03000A</t>
  </si>
  <si>
    <t>BMNTÖ03100A</t>
  </si>
  <si>
    <t>BMNTÖ03200A</t>
  </si>
  <si>
    <t>BMNTÖ03300A</t>
  </si>
  <si>
    <t>BMNTÖ03400A</t>
  </si>
  <si>
    <t>BMNTÖ03500A</t>
  </si>
  <si>
    <t>BMNTÖ03600A</t>
  </si>
  <si>
    <t>BMNTÖ03700A</t>
  </si>
  <si>
    <t>BMNTÖ03800A</t>
  </si>
  <si>
    <t>Diverse Professional Knowledge</t>
  </si>
  <si>
    <t>Specialization in Armenian Studies</t>
  </si>
  <si>
    <t>Elective Courses</t>
  </si>
  <si>
    <t>Thesis</t>
  </si>
  <si>
    <t>Final  Exam</t>
  </si>
  <si>
    <t>Professional knowledge</t>
  </si>
  <si>
    <t>General requirements</t>
  </si>
  <si>
    <t>Dobrovits Mihály Aladár</t>
  </si>
  <si>
    <t>C6O8O5</t>
  </si>
  <si>
    <t>Diaszpóra 1: Migráció, transznacionalitás, diaszpórák</t>
  </si>
  <si>
    <t>BNNX-XNP</t>
  </si>
  <si>
    <t>Tusor Péter János</t>
  </si>
  <si>
    <t>L0UIIE</t>
  </si>
  <si>
    <t>új kredit/új ekv/új tf</t>
  </si>
  <si>
    <t>törölve 2023. jan.</t>
  </si>
  <si>
    <t>Modifications in 2023</t>
  </si>
  <si>
    <t>Bevezetés a historiográfiába / Társadalomtudományok módszertana / Etnográfiai kutatásmódszertan</t>
  </si>
  <si>
    <t>Introduction to Historiography / Methodology of Social Sciences / Ethnographic Research Methods</t>
  </si>
  <si>
    <t>új tárgy</t>
  </si>
  <si>
    <t>Az örmény anyagi kultúra / Emlékezetpolitika</t>
  </si>
  <si>
    <t>Issues in Armenian Material Culture / Politics of Monuments</t>
  </si>
  <si>
    <t>Az Oszmán Birodalom határrégiói / Az Oszmán Birodalom utóélete: Az elmúlt korok antropológiája</t>
  </si>
  <si>
    <t>The Ottoman Borderlands (The Frontiers of Empire as Liminal Spaces) / Afterlife of the Ottoman Empire: Anthropology of Ruins</t>
  </si>
  <si>
    <t>Birodalom- és nemzet: örmények az Oszmán- és Orosz Birodalomban / A konfliktus antropológiája Anatólia és a Kaukázus összefüggésében</t>
  </si>
  <si>
    <t>Empire and Nation: Armenians in the Ottoman and Russian Empire / Anthropology of Conflict in the Context of Anatolia and the Caucasus</t>
  </si>
  <si>
    <t>BMNTÖ04000A</t>
  </si>
  <si>
    <t>BMNTÖ04200A</t>
  </si>
  <si>
    <t>BMNTÖ04300A</t>
  </si>
  <si>
    <t>Outcome requirements of the History MA program</t>
  </si>
  <si>
    <t>Thesis requirements for the students of the History MA program at Pázmány Péter Catholic University, Faculty of Humanities and Social Sciences</t>
  </si>
  <si>
    <t>The thesis is a document to be submitted at the end of the MA studies. It is an academic paper as prescribed by the Training and Outcome Requirements (KKK), and the student has to prepare and to defend it in order to obtain his/her degree.</t>
  </si>
  <si>
    <t>It is to be written under the direction of a faculty supervisor, but one student may have more than one advisor/supervisor, and with the agreement of the supervisor/advisor(s), external consultant(s) can be involved.</t>
  </si>
  <si>
    <t>Formal criteria to prepare the thesis</t>
  </si>
  <si>
    <t>The length of the thesis should be at least 50 pages (approx. 100.000 characters,including spaces and footnotes, including cover pages, table of contents and bibliography, but excluding appendices). 12 point font, Times New Roman, 1.5 line spacing, justified paragraphs, margins: 2,5 cm (top, bottom, right), 3 cm (left).</t>
  </si>
  <si>
    <t>Thesis must be submitted in one printed and bound (paper) copy and in one digital copy uploaded in the Neptun system. Written authors declaration needs to be added, stating that the thesis is result of student’s own work.</t>
  </si>
  <si>
    <t>As of Spring 2023, no hard copy of the thesis will be required as part of the submission. The sole form of thesis submission will be electronic, via Neptun.</t>
  </si>
  <si>
    <t>The thesis should be written in English.</t>
  </si>
  <si>
    <t xml:space="preserve"> </t>
  </si>
  <si>
    <t>Content/topic related criteria to prepare the thesis</t>
  </si>
  <si>
    <t>MA thesis is an academic paper, therefore it has to comply with formal and professional requirements/standards, they are as follows:</t>
  </si>
  <si>
    <t>Thesis has to give proof that student is able to synthetize and formulate his ideas, taking into account scientific results/evidence/developments.</t>
  </si>
  <si>
    <t>Thesis is based on own scientific research of the student and its results.</t>
  </si>
  <si>
    <t>Student must have a supervisor/advisor and must participate in thesis consultations at the dates/times agreed. If student misses consultations, supervisor may refuse/reject submission of thesis.</t>
  </si>
  <si>
    <t>Assessment criteria (thesis assessment)</t>
  </si>
  <si>
    <t>Thesis is evaluated by academic staff of the Faculty of Humanities and Social Sciences (this person can be the supervisor) and by an external professional (who is not employed by the FHSS). The persons to review the thesis are appointed by the FHSS and the Head of the Institute.</t>
  </si>
  <si>
    <t>The grade for the thesis is calculated as the arithmetic average of the two reviews. If the result of one of the reviews is “failed (1)”, thesis defense is not possible, student has to submit another thesis.</t>
  </si>
  <si>
    <t xml:space="preserve">The final examination has four parts, one of them being the oral defense of the thesis.  </t>
  </si>
  <si>
    <t>Dr. habil. Őze Sándor</t>
  </si>
  <si>
    <t>Head of Institute</t>
  </si>
  <si>
    <t>Final examination</t>
  </si>
  <si>
    <t>Requirements for taking the final examination are: submitted and accepted final thesis, completion of courses that are required in the curriculum, acquisition of the required credit amount.</t>
  </si>
  <si>
    <t>The final exam has 4 parts:</t>
  </si>
  <si>
    <t>I. Hungarian history and culture oral exam (in Hungarian)</t>
  </si>
  <si>
    <t>II. World and Global History written exam (in English)</t>
  </si>
  <si>
    <t>III. Armenian Studies written exam - in case of Armenian Studies specialization (in English)</t>
  </si>
  <si>
    <t>IV. Master Thesis Defense (in English)</t>
  </si>
  <si>
    <t>The written exam: during the written assessment students will be asked about their knowledge, critical and conceptual thinking.</t>
  </si>
  <si>
    <t>In the case of a successful I-II-III exams (Hungarian language, Global/World History, Armenian History) the Master Thesis Defense (Oral defense) will take place. The student will open the oral defense with a brief presentation of his or her research results, after which the members of the thesis committee will question the candidate in context of his or her Master Thesis. The student should be evaluated upon both: (a) the overall quality and significance of his or her thesis, and (b) the oral defense of his or her findings.</t>
  </si>
  <si>
    <r>
      <t>-</t>
    </r>
    <r>
      <rPr>
        <sz val="7"/>
        <color theme="1"/>
        <rFont val="PT Sans"/>
        <family val="2"/>
        <charset val="238"/>
      </rPr>
      <t xml:space="preserve">          </t>
    </r>
    <r>
      <rPr>
        <sz val="11"/>
        <color theme="1"/>
        <rFont val="PT Sans"/>
        <family val="2"/>
        <charset val="238"/>
      </rPr>
      <t>is based on scientific research</t>
    </r>
  </si>
  <si>
    <r>
      <t>-</t>
    </r>
    <r>
      <rPr>
        <sz val="7"/>
        <color theme="1"/>
        <rFont val="PT Sans"/>
        <family val="2"/>
        <charset val="238"/>
      </rPr>
      <t xml:space="preserve">          </t>
    </r>
    <r>
      <rPr>
        <sz val="11"/>
        <color theme="1"/>
        <rFont val="PT Sans"/>
        <family val="2"/>
        <charset val="238"/>
      </rPr>
      <t>reflects on a scientific issue/topic/question</t>
    </r>
  </si>
  <si>
    <r>
      <t>-</t>
    </r>
    <r>
      <rPr>
        <sz val="7"/>
        <color theme="1"/>
        <rFont val="PT Sans"/>
        <family val="2"/>
        <charset val="238"/>
      </rPr>
      <t xml:space="preserve">          </t>
    </r>
    <r>
      <rPr>
        <sz val="11"/>
        <color theme="1"/>
        <rFont val="PT Sans"/>
        <family val="2"/>
        <charset val="238"/>
      </rPr>
      <t>applies scientific theoretic framework/methodology</t>
    </r>
  </si>
  <si>
    <r>
      <t>-</t>
    </r>
    <r>
      <rPr>
        <sz val="7"/>
        <color theme="1"/>
        <rFont val="PT Sans"/>
        <family val="2"/>
        <charset val="238"/>
      </rPr>
      <t xml:space="preserve">          </t>
    </r>
    <r>
      <rPr>
        <sz val="11"/>
        <color theme="1"/>
        <rFont val="PT Sans"/>
        <family val="2"/>
        <charset val="238"/>
      </rPr>
      <t>produces scientific result(s)</t>
    </r>
  </si>
  <si>
    <r>
      <t>-</t>
    </r>
    <r>
      <rPr>
        <sz val="7"/>
        <color theme="1"/>
        <rFont val="PT Sans"/>
        <family val="2"/>
        <charset val="238"/>
      </rPr>
      <t xml:space="preserve">          </t>
    </r>
    <r>
      <rPr>
        <sz val="11"/>
        <color theme="1"/>
        <rFont val="PT Sans"/>
        <family val="2"/>
        <charset val="238"/>
      </rPr>
      <t>uses relevant academic/scientific jargon and terminology</t>
    </r>
  </si>
  <si>
    <r>
      <t>-</t>
    </r>
    <r>
      <rPr>
        <sz val="7"/>
        <color theme="1"/>
        <rFont val="PT Sans"/>
        <family val="2"/>
        <charset val="238"/>
      </rPr>
      <t xml:space="preserve">          </t>
    </r>
    <r>
      <rPr>
        <sz val="11"/>
        <color theme="1"/>
        <rFont val="PT Sans"/>
        <family val="2"/>
        <charset val="238"/>
      </rPr>
      <t>uses footnotes, citations, references, abbreviations etc.</t>
    </r>
  </si>
  <si>
    <t>BMNTÖ04100A</t>
  </si>
  <si>
    <t>BMNTÖ88500A</t>
  </si>
  <si>
    <t>Vezetőségi döntés: utolsó féléves szakdolgozat/diplomamunka óraszámok törléséről: 2023.05.22</t>
  </si>
  <si>
    <t>BBNIN03400</t>
  </si>
  <si>
    <t>Hungarian Language for beginners 1</t>
  </si>
  <si>
    <t>Hungarian language for beginners 1</t>
  </si>
  <si>
    <t>BBNIN03500</t>
  </si>
  <si>
    <t>Hungarian Language for Beginners 2</t>
  </si>
  <si>
    <t>BBNIN04500</t>
  </si>
  <si>
    <t>Hungarian Language for Beginners 3</t>
  </si>
  <si>
    <t>BBNIN05500</t>
  </si>
  <si>
    <t>Hungarian Language for Beginners 4</t>
  </si>
  <si>
    <t>Hungarian language for beginners</t>
  </si>
  <si>
    <t>új kr</t>
  </si>
  <si>
    <t>új MTT</t>
  </si>
  <si>
    <t>új ef.</t>
  </si>
  <si>
    <t>új MTT/új tárgy</t>
  </si>
  <si>
    <t>BBNIN06000</t>
  </si>
  <si>
    <t>Hungarian as Foreign Language</t>
  </si>
  <si>
    <t>Three-grade rating</t>
  </si>
  <si>
    <t>új tárgy DH eng-el létrehozva:210211</t>
  </si>
  <si>
    <t>Etnikai változások és kulturális sokszínűség Délnyugat- és Középázsiában</t>
  </si>
  <si>
    <t>Academic year 2024/2025</t>
  </si>
  <si>
    <t>Modifications in 2024</t>
  </si>
  <si>
    <t>BMNTÖ02700A vagy BMNTÖ00100A</t>
  </si>
  <si>
    <t>BMNTÖ03900A vagy BMNTÖ21400A</t>
  </si>
  <si>
    <t xml:space="preserve">
DH engedéllyel</t>
  </si>
  <si>
    <r>
      <t>Mobility window:</t>
    </r>
    <r>
      <rPr>
        <sz val="10"/>
        <rFont val="PT Sans"/>
        <family val="2"/>
        <charset val="238"/>
      </rPr>
      <t xml:space="preserve"> the recommended semester for mobility is Semester 2 or 3 of the program.</t>
    </r>
  </si>
  <si>
    <t>Papp Henriett</t>
  </si>
  <si>
    <t>C2MMNS</t>
  </si>
  <si>
    <t>új tárgyf.</t>
  </si>
  <si>
    <t>Az örmények történelme 1.: kezdetektől a Kilikiai Királyságig</t>
  </si>
  <si>
    <t>BANB-IAN, BANB-IAN-LP, BANB-ITÖ, BMNB-IAN, BMNB-ITR, BMNT-IPO, BNNX-XNP</t>
  </si>
  <si>
    <t>BANB-IAN, BANB-ITÖ, BMNB-IAN, BMNB-ITR, BMNT-IPO, BNNX-XNP</t>
  </si>
  <si>
    <t>új tárgyf./új előf.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</si>
</sst>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2">
    <font>
      <sz val="11"/>
      <color theme="1"/>
      <name val="Calibri"/>
      <family val="2"/>
      <charset val="238"/>
      <scheme val="minor"/>
    </font>
    <font>
      <sz val="10"/>
      <name val="Arial"/>
      <family val="2"/>
      <charset val="238"/>
    </font>
    <font>
      <sz val="11"/>
      <name val="Dialog"/>
    </font>
    <font>
      <sz val="11"/>
      <color theme="1"/>
      <name val="Calibri"/>
      <family val="2"/>
      <charset val="1"/>
      <scheme val="minor"/>
    </font>
    <font>
      <sz val="11"/>
      <color rgb="FFFF0000"/>
      <name val="Calibri"/>
      <family val="2"/>
      <charset val="238"/>
      <scheme val="minor"/>
    </font>
    <font>
      <b/>
      <sz val="10"/>
      <color rgb="FF00B0F0"/>
      <name val="Times New Roman"/>
      <family val="1"/>
    </font>
    <font>
      <sz val="11"/>
      <name val="Calibri"/>
      <family val="2"/>
      <charset val="238"/>
      <scheme val="minor"/>
    </font>
    <font>
      <b/>
      <sz val="10"/>
      <name val="PT Sans"/>
      <family val="2"/>
      <charset val="238"/>
    </font>
    <font>
      <sz val="11"/>
      <name val="PT Sans"/>
      <family val="2"/>
      <charset val="238"/>
    </font>
    <font>
      <b/>
      <sz val="8"/>
      <name val="PT Sans"/>
      <family val="2"/>
      <charset val="238"/>
    </font>
    <font>
      <sz val="10"/>
      <name val="PT Sans"/>
      <family val="2"/>
      <charset val="238"/>
    </font>
    <font>
      <b/>
      <sz val="10"/>
      <color rgb="FFFF0000"/>
      <name val="PT Sans"/>
      <family val="2"/>
      <charset val="238"/>
    </font>
    <font>
      <sz val="11"/>
      <color rgb="FFFF0000"/>
      <name val="PT Sans"/>
      <family val="2"/>
      <charset val="238"/>
    </font>
    <font>
      <sz val="8"/>
      <name val="PT Sans"/>
      <family val="2"/>
      <charset val="238"/>
    </font>
    <font>
      <sz val="7"/>
      <name val="PT Sans"/>
      <family val="2"/>
      <charset val="238"/>
    </font>
    <font>
      <sz val="7"/>
      <color rgb="FFFF0000"/>
      <name val="PT Sans"/>
      <family val="2"/>
      <charset val="238"/>
    </font>
    <font>
      <sz val="8"/>
      <color rgb="FFFF0000"/>
      <name val="PT Sans"/>
      <family val="2"/>
      <charset val="238"/>
    </font>
    <font>
      <sz val="10"/>
      <color theme="1"/>
      <name val="PT Sans"/>
      <family val="2"/>
      <charset val="238"/>
    </font>
    <font>
      <b/>
      <sz val="10"/>
      <color theme="1"/>
      <name val="PT Sans"/>
      <family val="2"/>
      <charset val="238"/>
    </font>
    <font>
      <b/>
      <sz val="11"/>
      <color theme="1"/>
      <name val="PT Sans"/>
      <family val="2"/>
      <charset val="238"/>
    </font>
    <font>
      <sz val="11"/>
      <color theme="1"/>
      <name val="PT Sans"/>
      <family val="2"/>
      <charset val="238"/>
    </font>
    <font>
      <sz val="7"/>
      <color theme="1"/>
      <name val="PT Sans"/>
      <family val="2"/>
      <charset val="238"/>
    </font>
  </fonts>
  <fills count="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indexed="13"/>
        <bgColor indexed="34"/>
      </patternFill>
    </fill>
    <fill>
      <patternFill patternType="solid">
        <fgColor theme="0" tint="-0.249977111117893"/>
        <bgColor indexed="34"/>
      </patternFill>
    </fill>
    <fill>
      <patternFill patternType="solid">
        <fgColor theme="0"/>
        <bgColor indexed="64"/>
      </patternFill>
    </fill>
    <fill>
      <patternFill patternType="solid">
        <fgColor theme="8"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3" fillId="0" borderId="0"/>
  </cellStyleXfs>
  <cellXfs count="143">
    <xf numFmtId="0" fontId="0" fillId="0" borderId="0" xfId="0"/>
    <xf numFmtId="0" fontId="2" fillId="0" borderId="0" xfId="0" applyFont="1" applyAlignment="1">
      <alignment horizontal="right"/>
    </xf>
    <xf numFmtId="9" fontId="6" fillId="0" borderId="0" xfId="0" applyNumberFormat="1" applyFont="1"/>
    <xf numFmtId="0" fontId="0" fillId="0" borderId="10" xfId="0" applyBorder="1"/>
    <xf numFmtId="0" fontId="0" fillId="0" borderId="10" xfId="0" applyBorder="1" applyAlignment="1">
      <alignment wrapText="1"/>
    </xf>
    <xf numFmtId="0" fontId="4" fillId="0" borderId="10" xfId="0" applyFont="1" applyBorder="1"/>
    <xf numFmtId="0" fontId="6" fillId="0" borderId="10" xfId="0" applyFont="1" applyBorder="1"/>
    <xf numFmtId="0" fontId="4" fillId="3" borderId="10" xfId="0" applyFont="1" applyFill="1" applyBorder="1"/>
    <xf numFmtId="0" fontId="6" fillId="3" borderId="10" xfId="0" applyFont="1" applyFill="1" applyBorder="1"/>
    <xf numFmtId="0" fontId="8" fillId="0" borderId="3" xfId="0" applyFont="1" applyBorder="1" applyAlignment="1">
      <alignment vertical="top"/>
    </xf>
    <xf numFmtId="0" fontId="8" fillId="0" borderId="5" xfId="0" applyFont="1" applyBorder="1" applyAlignment="1" applyProtection="1">
      <alignment vertical="top"/>
      <protection locked="0"/>
    </xf>
    <xf numFmtId="0" fontId="10" fillId="0" borderId="0" xfId="0" applyFont="1" applyAlignment="1" applyProtection="1">
      <alignment vertical="top"/>
      <protection locked="0"/>
    </xf>
    <xf numFmtId="0" fontId="8" fillId="0" borderId="5" xfId="0" applyFont="1" applyBorder="1" applyAlignment="1">
      <alignment vertical="top"/>
    </xf>
    <xf numFmtId="0" fontId="8" fillId="0" borderId="5" xfId="0" applyFont="1" applyBorder="1" applyProtection="1">
      <protection locked="0"/>
    </xf>
    <xf numFmtId="0" fontId="8" fillId="0" borderId="8" xfId="0" applyFont="1" applyBorder="1" applyAlignment="1">
      <alignment vertical="top"/>
    </xf>
    <xf numFmtId="0" fontId="8" fillId="0" borderId="8" xfId="0" applyFont="1" applyBorder="1" applyProtection="1">
      <protection locked="0"/>
    </xf>
    <xf numFmtId="0" fontId="7"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textRotation="90" wrapText="1"/>
    </xf>
    <xf numFmtId="0" fontId="7" fillId="0" borderId="10" xfId="0" applyFont="1" applyBorder="1" applyAlignment="1">
      <alignment horizontal="center" textRotation="90"/>
    </xf>
    <xf numFmtId="0" fontId="7" fillId="2" borderId="10" xfId="0" applyFont="1" applyFill="1" applyBorder="1" applyAlignment="1">
      <alignment horizontal="center" textRotation="90" wrapText="1"/>
    </xf>
    <xf numFmtId="0" fontId="9" fillId="2" borderId="10" xfId="0" applyFont="1" applyFill="1" applyBorder="1" applyAlignment="1">
      <alignment horizontal="center" textRotation="90" wrapText="1"/>
    </xf>
    <xf numFmtId="0" fontId="7" fillId="2" borderId="10" xfId="0" applyFont="1" applyFill="1" applyBorder="1" applyAlignment="1">
      <alignment horizontal="center" vertical="center" wrapText="1"/>
    </xf>
    <xf numFmtId="0" fontId="9" fillId="0" borderId="12" xfId="0" applyFont="1" applyBorder="1" applyAlignment="1">
      <alignment horizontal="center" textRotation="90" wrapText="1"/>
    </xf>
    <xf numFmtId="0" fontId="13" fillId="0" borderId="0" xfId="0" applyFont="1" applyAlignment="1" applyProtection="1">
      <alignment vertical="center" wrapText="1"/>
      <protection locked="0"/>
    </xf>
    <xf numFmtId="0" fontId="9" fillId="0" borderId="10" xfId="0" applyFont="1" applyBorder="1" applyAlignment="1">
      <alignment vertical="top"/>
    </xf>
    <xf numFmtId="0" fontId="13" fillId="0" borderId="10" xfId="0" applyFont="1" applyBorder="1" applyAlignment="1">
      <alignment vertical="top" wrapText="1"/>
    </xf>
    <xf numFmtId="0" fontId="13" fillId="0" borderId="10" xfId="0" applyFont="1" applyBorder="1" applyAlignment="1">
      <alignment horizontal="center" vertical="top"/>
    </xf>
    <xf numFmtId="0" fontId="13" fillId="0" borderId="10" xfId="0" applyFont="1" applyBorder="1" applyAlignment="1">
      <alignment vertical="top"/>
    </xf>
    <xf numFmtId="0" fontId="9" fillId="0" borderId="10" xfId="0" applyFont="1" applyBorder="1" applyAlignment="1">
      <alignment horizontal="center" vertical="top" wrapText="1"/>
    </xf>
    <xf numFmtId="0" fontId="13" fillId="0" borderId="10" xfId="0" applyFont="1" applyBorder="1" applyAlignment="1">
      <alignment horizontal="left" vertical="top" wrapText="1"/>
    </xf>
    <xf numFmtId="1"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left" vertical="top" wrapText="1"/>
    </xf>
    <xf numFmtId="0" fontId="9" fillId="0" borderId="10" xfId="0" applyFont="1" applyBorder="1" applyAlignment="1">
      <alignment horizontal="center" vertical="top"/>
    </xf>
    <xf numFmtId="0" fontId="13" fillId="0" borderId="10" xfId="0" applyFont="1" applyBorder="1" applyAlignment="1" applyProtection="1">
      <alignment horizontal="left" vertical="top" wrapText="1"/>
      <protection locked="0"/>
    </xf>
    <xf numFmtId="0" fontId="9" fillId="0" borderId="10" xfId="0" applyFont="1" applyBorder="1" applyAlignment="1" applyProtection="1">
      <alignment horizontal="center" vertical="top"/>
      <protection locked="0"/>
    </xf>
    <xf numFmtId="0" fontId="13" fillId="4" borderId="10" xfId="0" applyFont="1" applyFill="1" applyBorder="1" applyAlignment="1" applyProtection="1">
      <alignment vertical="top"/>
      <protection locked="0"/>
    </xf>
    <xf numFmtId="0" fontId="13" fillId="0" borderId="10" xfId="0" applyFont="1" applyBorder="1" applyAlignment="1">
      <alignment horizontal="left" vertical="top"/>
    </xf>
    <xf numFmtId="0" fontId="14" fillId="0" borderId="10" xfId="0" applyFont="1" applyBorder="1" applyAlignment="1">
      <alignment vertical="top" wrapText="1"/>
    </xf>
    <xf numFmtId="0" fontId="14" fillId="0" borderId="10" xfId="0" applyFont="1" applyBorder="1" applyAlignment="1" applyProtection="1">
      <alignment vertical="top" wrapText="1"/>
      <protection locked="0"/>
    </xf>
    <xf numFmtId="0" fontId="14" fillId="0" borderId="10" xfId="0" applyFont="1" applyBorder="1" applyAlignment="1" applyProtection="1">
      <alignment vertical="top"/>
      <protection locked="0"/>
    </xf>
    <xf numFmtId="0" fontId="15" fillId="0" borderId="10" xfId="0" applyFont="1" applyBorder="1" applyAlignment="1" applyProtection="1">
      <alignment vertical="top"/>
      <protection locked="0"/>
    </xf>
    <xf numFmtId="0" fontId="13" fillId="2" borderId="10" xfId="0" applyFont="1" applyFill="1" applyBorder="1" applyAlignment="1">
      <alignment horizontal="left" vertical="top" wrapText="1"/>
    </xf>
    <xf numFmtId="0" fontId="13" fillId="2" borderId="10" xfId="0" applyFont="1" applyFill="1" applyBorder="1" applyAlignment="1">
      <alignment horizontal="left" vertical="top"/>
    </xf>
    <xf numFmtId="14" fontId="13" fillId="2" borderId="10" xfId="0" applyNumberFormat="1" applyFont="1" applyFill="1" applyBorder="1" applyAlignment="1">
      <alignment horizontal="left" vertical="top"/>
    </xf>
    <xf numFmtId="0" fontId="9" fillId="0" borderId="10" xfId="0" applyFont="1" applyBorder="1" applyAlignment="1">
      <alignment horizontal="left" vertical="top"/>
    </xf>
    <xf numFmtId="1" fontId="13" fillId="0" borderId="10" xfId="0" applyNumberFormat="1" applyFont="1" applyBorder="1" applyAlignment="1">
      <alignment horizontal="center" vertical="top"/>
    </xf>
    <xf numFmtId="49" fontId="14" fillId="0" borderId="10" xfId="0" applyNumberFormat="1" applyFont="1" applyBorder="1" applyAlignment="1">
      <alignment vertical="top" wrapText="1"/>
    </xf>
    <xf numFmtId="0" fontId="9" fillId="0" borderId="10" xfId="0" applyFont="1" applyBorder="1" applyAlignment="1">
      <alignment vertical="top" wrapText="1"/>
    </xf>
    <xf numFmtId="0" fontId="9" fillId="2" borderId="10" xfId="0" applyFont="1" applyFill="1" applyBorder="1" applyAlignment="1">
      <alignment horizontal="center" vertical="top" wrapText="1"/>
    </xf>
    <xf numFmtId="1" fontId="13" fillId="2" borderId="10" xfId="0" applyNumberFormat="1" applyFont="1" applyFill="1" applyBorder="1" applyAlignment="1">
      <alignment horizontal="center" vertical="top" wrapText="1"/>
    </xf>
    <xf numFmtId="0" fontId="10" fillId="0" borderId="10" xfId="0" applyFont="1" applyBorder="1" applyAlignment="1" applyProtection="1">
      <alignment vertical="top"/>
      <protection locked="0"/>
    </xf>
    <xf numFmtId="0" fontId="13" fillId="0" borderId="10" xfId="0" applyFont="1" applyBorder="1" applyAlignment="1" applyProtection="1">
      <alignment vertical="top" wrapText="1"/>
      <protection locked="0"/>
    </xf>
    <xf numFmtId="0" fontId="9" fillId="5" borderId="10" xfId="0" applyFont="1" applyFill="1" applyBorder="1" applyAlignment="1">
      <alignment vertical="top"/>
    </xf>
    <xf numFmtId="0" fontId="13" fillId="5" borderId="10" xfId="0" applyFont="1" applyFill="1" applyBorder="1" applyAlignment="1">
      <alignment vertical="top"/>
    </xf>
    <xf numFmtId="0" fontId="9" fillId="5" borderId="10" xfId="0" applyFont="1" applyFill="1" applyBorder="1" applyAlignment="1">
      <alignment horizontal="center" vertical="top"/>
    </xf>
    <xf numFmtId="0" fontId="13" fillId="5" borderId="10" xfId="0" applyFont="1" applyFill="1" applyBorder="1" applyAlignment="1">
      <alignment horizontal="left" vertical="top"/>
    </xf>
    <xf numFmtId="1" fontId="13" fillId="5" borderId="10" xfId="0" applyNumberFormat="1" applyFont="1" applyFill="1" applyBorder="1" applyAlignment="1">
      <alignment horizontal="center" vertical="top"/>
    </xf>
    <xf numFmtId="164" fontId="9" fillId="0" borderId="10" xfId="0" applyNumberFormat="1" applyFont="1" applyBorder="1" applyAlignment="1">
      <alignment horizontal="center" vertical="top" wrapText="1"/>
    </xf>
    <xf numFmtId="0" fontId="7" fillId="0" borderId="0" xfId="0" applyFont="1" applyAlignment="1" applyProtection="1">
      <alignment vertical="top"/>
      <protection locked="0"/>
    </xf>
    <xf numFmtId="0" fontId="7" fillId="0" borderId="0" xfId="0" applyFont="1" applyAlignment="1" applyProtection="1">
      <alignment horizontal="center" vertical="top"/>
      <protection locked="0"/>
    </xf>
    <xf numFmtId="0" fontId="13" fillId="0" borderId="0" xfId="0" applyFont="1" applyAlignment="1" applyProtection="1">
      <alignment horizontal="left" vertical="top"/>
      <protection locked="0"/>
    </xf>
    <xf numFmtId="0" fontId="10" fillId="0" borderId="0" xfId="0" applyFont="1" applyAlignment="1" applyProtection="1">
      <alignment horizontal="center" vertical="top"/>
      <protection locked="0"/>
    </xf>
    <xf numFmtId="0" fontId="13" fillId="0" borderId="0" xfId="0" applyFont="1" applyAlignment="1" applyProtection="1">
      <alignment horizontal="center" vertical="top"/>
      <protection locked="0"/>
    </xf>
    <xf numFmtId="0" fontId="9" fillId="0" borderId="0" xfId="0" applyFont="1" applyAlignment="1" applyProtection="1">
      <alignment horizontal="left" vertical="top"/>
      <protection locked="0"/>
    </xf>
    <xf numFmtId="0" fontId="9" fillId="0" borderId="0" xfId="0" applyFont="1" applyAlignment="1" applyProtection="1">
      <alignment horizontal="center" vertical="top"/>
      <protection locked="0"/>
    </xf>
    <xf numFmtId="0" fontId="13" fillId="0" borderId="0" xfId="0" applyFont="1" applyAlignment="1" applyProtection="1">
      <alignment vertical="top"/>
      <protection locked="0"/>
    </xf>
    <xf numFmtId="0" fontId="13" fillId="0" borderId="0" xfId="0" applyFont="1" applyAlignment="1" applyProtection="1">
      <alignment vertical="top" wrapText="1"/>
      <protection locked="0"/>
    </xf>
    <xf numFmtId="0" fontId="10" fillId="0" borderId="0" xfId="0" applyFont="1" applyAlignment="1">
      <alignment vertical="top"/>
    </xf>
    <xf numFmtId="0" fontId="10" fillId="0" borderId="0" xfId="0" applyFont="1" applyAlignment="1">
      <alignment vertical="top" wrapText="1"/>
    </xf>
    <xf numFmtId="0" fontId="13" fillId="0" borderId="0" xfId="0" applyFont="1" applyAlignment="1">
      <alignment horizontal="left" vertical="top"/>
    </xf>
    <xf numFmtId="0" fontId="13" fillId="0" borderId="0" xfId="0" applyFont="1" applyAlignment="1">
      <alignment vertical="top"/>
    </xf>
    <xf numFmtId="0" fontId="13" fillId="0" borderId="0" xfId="0" applyFont="1" applyAlignment="1">
      <alignment horizontal="center" vertical="top"/>
    </xf>
    <xf numFmtId="0" fontId="13" fillId="0" borderId="0" xfId="0" applyFont="1" applyAlignment="1">
      <alignment vertical="top" wrapText="1"/>
    </xf>
    <xf numFmtId="0" fontId="7" fillId="0" borderId="0" xfId="0" applyFont="1" applyAlignment="1">
      <alignment vertical="top"/>
    </xf>
    <xf numFmtId="0" fontId="10" fillId="0" borderId="0" xfId="0" applyFont="1" applyAlignment="1" applyProtection="1">
      <alignment vertical="top" wrapText="1"/>
      <protection locked="0"/>
    </xf>
    <xf numFmtId="0" fontId="16" fillId="0" borderId="10" xfId="0" applyFont="1" applyBorder="1" applyAlignment="1">
      <alignment horizontal="left" vertical="top" wrapText="1"/>
    </xf>
    <xf numFmtId="0" fontId="15" fillId="0" borderId="10" xfId="0" applyFont="1" applyBorder="1" applyAlignment="1" applyProtection="1">
      <alignment vertical="top" wrapText="1"/>
      <protection locked="0"/>
    </xf>
    <xf numFmtId="1" fontId="13" fillId="4" borderId="10" xfId="0" applyNumberFormat="1" applyFont="1" applyFill="1" applyBorder="1" applyAlignment="1">
      <alignment horizontal="center" vertical="top" wrapText="1"/>
    </xf>
    <xf numFmtId="1" fontId="13" fillId="4" borderId="10" xfId="0" applyNumberFormat="1" applyFont="1" applyFill="1" applyBorder="1" applyAlignment="1">
      <alignment horizontal="center" vertical="top"/>
    </xf>
    <xf numFmtId="1" fontId="13" fillId="6" borderId="10" xfId="0" applyNumberFormat="1" applyFont="1" applyFill="1" applyBorder="1" applyAlignment="1">
      <alignment horizontal="center" vertical="top"/>
    </xf>
    <xf numFmtId="0" fontId="17" fillId="0" borderId="0" xfId="0" applyFont="1"/>
    <xf numFmtId="9" fontId="10" fillId="0" borderId="0" xfId="0" applyNumberFormat="1" applyFont="1"/>
    <xf numFmtId="0" fontId="17" fillId="0" borderId="10" xfId="0" applyFont="1" applyBorder="1"/>
    <xf numFmtId="0" fontId="17" fillId="0" borderId="10" xfId="0" applyFont="1" applyBorder="1" applyAlignment="1">
      <alignment wrapText="1"/>
    </xf>
    <xf numFmtId="0" fontId="10" fillId="0" borderId="10" xfId="0" applyFont="1" applyBorder="1"/>
    <xf numFmtId="0" fontId="18" fillId="0" borderId="0" xfId="0" applyFont="1"/>
    <xf numFmtId="0" fontId="18" fillId="0" borderId="10" xfId="0" applyFont="1" applyBorder="1"/>
    <xf numFmtId="0" fontId="7" fillId="0" borderId="10" xfId="0" applyFont="1" applyBorder="1"/>
    <xf numFmtId="0" fontId="18" fillId="0" borderId="10" xfId="0" applyFont="1" applyBorder="1" applyAlignment="1">
      <alignment wrapText="1"/>
    </xf>
    <xf numFmtId="0" fontId="10" fillId="7" borderId="10" xfId="0" applyFont="1" applyFill="1" applyBorder="1"/>
    <xf numFmtId="0" fontId="16" fillId="0" borderId="0" xfId="0" applyFont="1" applyAlignment="1" applyProtection="1">
      <alignment vertical="top"/>
      <protection locked="0"/>
    </xf>
    <xf numFmtId="0" fontId="7" fillId="0" borderId="0" xfId="0" applyFont="1"/>
    <xf numFmtId="0" fontId="10" fillId="0" borderId="0" xfId="0" applyFont="1"/>
    <xf numFmtId="0" fontId="10" fillId="0" borderId="0" xfId="0" applyFont="1" applyAlignment="1">
      <alignment wrapText="1"/>
    </xf>
    <xf numFmtId="0" fontId="13" fillId="0" borderId="0" xfId="0" applyFont="1" applyAlignment="1">
      <alignment horizontal="left"/>
    </xf>
    <xf numFmtId="0" fontId="13" fillId="0" borderId="0" xfId="0" applyFont="1"/>
    <xf numFmtId="0" fontId="13" fillId="0" borderId="0" xfId="0" applyFont="1" applyAlignment="1">
      <alignment horizontal="center"/>
    </xf>
    <xf numFmtId="0" fontId="13" fillId="0" borderId="0" xfId="0" applyFont="1" applyAlignment="1">
      <alignment wrapText="1"/>
    </xf>
    <xf numFmtId="0" fontId="13" fillId="0" borderId="0" xfId="0" applyFont="1" applyAlignment="1" applyProtection="1">
      <alignment horizontal="center"/>
      <protection locked="0"/>
    </xf>
    <xf numFmtId="0" fontId="13" fillId="0" borderId="0" xfId="0" applyFont="1" applyProtection="1">
      <protection locked="0"/>
    </xf>
    <xf numFmtId="0" fontId="13" fillId="0" borderId="0" xfId="0" applyFont="1" applyAlignment="1" applyProtection="1">
      <alignment wrapText="1"/>
      <protection locked="0"/>
    </xf>
    <xf numFmtId="0" fontId="10" fillId="0" borderId="0" xfId="0" applyFont="1" applyProtection="1">
      <protection locked="0"/>
    </xf>
    <xf numFmtId="0" fontId="8" fillId="0" borderId="0" xfId="0" applyFont="1"/>
    <xf numFmtId="0" fontId="15" fillId="0" borderId="0" xfId="0" applyFont="1" applyAlignment="1" applyProtection="1">
      <alignment vertical="top" wrapText="1"/>
      <protection locked="0"/>
    </xf>
    <xf numFmtId="0" fontId="13" fillId="0" borderId="10" xfId="0" applyFont="1" applyBorder="1" applyAlignment="1" applyProtection="1">
      <alignment vertical="top"/>
      <protection locked="0"/>
    </xf>
    <xf numFmtId="0" fontId="19" fillId="0" borderId="0" xfId="0" applyFont="1" applyAlignment="1">
      <alignment vertical="center"/>
    </xf>
    <xf numFmtId="0" fontId="20" fillId="0" borderId="0" xfId="0" applyFont="1" applyAlignment="1">
      <alignment vertical="center"/>
    </xf>
    <xf numFmtId="0" fontId="20" fillId="0" borderId="0" xfId="0" applyFont="1"/>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indent="5"/>
    </xf>
    <xf numFmtId="0" fontId="13" fillId="3" borderId="10" xfId="0" applyFont="1" applyFill="1" applyBorder="1" applyAlignment="1">
      <alignment vertical="top" wrapText="1"/>
    </xf>
    <xf numFmtId="0" fontId="9" fillId="0" borderId="10" xfId="0" applyFont="1" applyBorder="1" applyAlignment="1" applyProtection="1">
      <alignment horizontal="left" vertical="top" wrapText="1" shrinkToFit="1"/>
      <protection locked="0"/>
    </xf>
    <xf numFmtId="0" fontId="13" fillId="0" borderId="9" xfId="0" applyFont="1" applyBorder="1" applyAlignment="1" applyProtection="1">
      <alignment horizontal="center" vertical="center" wrapText="1"/>
      <protection locked="0"/>
    </xf>
    <xf numFmtId="0" fontId="13" fillId="0" borderId="9" xfId="0" applyFont="1" applyBorder="1" applyAlignment="1" applyProtection="1">
      <alignment vertical="top" wrapText="1"/>
      <protection locked="0"/>
    </xf>
    <xf numFmtId="0" fontId="15" fillId="0" borderId="10" xfId="0" applyFont="1" applyBorder="1" applyAlignment="1">
      <alignment vertical="center"/>
    </xf>
    <xf numFmtId="0" fontId="14" fillId="0" borderId="9" xfId="0" applyFont="1" applyBorder="1" applyAlignment="1" applyProtection="1">
      <alignment vertical="top" wrapText="1"/>
      <protection locked="0"/>
    </xf>
    <xf numFmtId="0" fontId="14" fillId="0" borderId="9" xfId="0" applyFont="1" applyBorder="1" applyAlignment="1" applyProtection="1">
      <alignment vertical="top"/>
      <protection locked="0"/>
    </xf>
    <xf numFmtId="0" fontId="14" fillId="0" borderId="0" xfId="0" applyFont="1" applyAlignment="1">
      <alignment vertical="center"/>
    </xf>
    <xf numFmtId="0" fontId="16" fillId="0" borderId="10" xfId="0" applyFont="1" applyFill="1" applyBorder="1" applyAlignment="1">
      <alignment vertical="top"/>
    </xf>
    <xf numFmtId="0" fontId="15" fillId="0" borderId="10" xfId="0" applyFont="1" applyFill="1" applyBorder="1" applyAlignment="1" applyProtection="1">
      <alignment vertical="top" wrapText="1"/>
      <protection locked="0"/>
    </xf>
    <xf numFmtId="0" fontId="9" fillId="0" borderId="4" xfId="0" applyFont="1" applyBorder="1" applyAlignment="1" applyProtection="1">
      <alignment horizontal="center" vertical="center"/>
      <protection locked="0"/>
    </xf>
    <xf numFmtId="0" fontId="8" fillId="0" borderId="0" xfId="0" applyFont="1" applyBorder="1" applyAlignment="1" applyProtection="1">
      <protection locked="0"/>
    </xf>
    <xf numFmtId="0" fontId="8" fillId="0" borderId="0" xfId="0" applyFont="1" applyBorder="1" applyAlignment="1"/>
    <xf numFmtId="0" fontId="0" fillId="0" borderId="0" xfId="0" applyBorder="1" applyAlignment="1"/>
    <xf numFmtId="0" fontId="0" fillId="0" borderId="0" xfId="0" applyAlignment="1"/>
    <xf numFmtId="0" fontId="8" fillId="0" borderId="4" xfId="0" applyFont="1" applyBorder="1" applyAlignment="1" applyProtection="1">
      <protection locked="0"/>
    </xf>
    <xf numFmtId="0" fontId="8" fillId="0" borderId="11" xfId="0" applyFont="1" applyBorder="1" applyAlignment="1" applyProtection="1">
      <alignment vertical="top"/>
      <protection locked="0"/>
    </xf>
    <xf numFmtId="0" fontId="8" fillId="0" borderId="11" xfId="0" applyFont="1" applyBorder="1"/>
    <xf numFmtId="0" fontId="8" fillId="0" borderId="12" xfId="0" applyFont="1" applyBorder="1"/>
    <xf numFmtId="0" fontId="7" fillId="2" borderId="1" xfId="0" applyFont="1" applyFill="1" applyBorder="1" applyAlignment="1" applyProtection="1">
      <alignment horizontal="center" vertical="top"/>
      <protection locked="0"/>
    </xf>
    <xf numFmtId="0" fontId="8" fillId="0" borderId="2" xfId="0" applyFont="1" applyBorder="1" applyAlignment="1">
      <alignment vertical="top"/>
    </xf>
    <xf numFmtId="0" fontId="8" fillId="0" borderId="3" xfId="0" applyFont="1" applyBorder="1" applyAlignment="1">
      <alignment vertical="top"/>
    </xf>
    <xf numFmtId="0" fontId="7" fillId="2" borderId="4" xfId="0" applyFont="1" applyFill="1" applyBorder="1" applyAlignment="1" applyProtection="1">
      <alignment horizontal="center" vertical="top"/>
      <protection locked="0"/>
    </xf>
    <xf numFmtId="0" fontId="8" fillId="0" borderId="0" xfId="0" applyFont="1" applyAlignment="1">
      <alignment vertical="top"/>
    </xf>
    <xf numFmtId="0" fontId="8" fillId="0" borderId="5" xfId="0" applyFont="1" applyBorder="1" applyAlignment="1">
      <alignment vertical="top"/>
    </xf>
    <xf numFmtId="0" fontId="11" fillId="2" borderId="6" xfId="0" applyFont="1" applyFill="1" applyBorder="1" applyAlignment="1" applyProtection="1">
      <alignment horizontal="center" vertical="top"/>
      <protection locked="0"/>
    </xf>
    <xf numFmtId="0" fontId="12" fillId="0" borderId="7" xfId="0" applyFont="1" applyBorder="1" applyAlignment="1">
      <alignment vertical="top"/>
    </xf>
    <xf numFmtId="0" fontId="12" fillId="0" borderId="8" xfId="0" applyFont="1" applyBorder="1" applyAlignment="1">
      <alignment vertical="top"/>
    </xf>
    <xf numFmtId="0" fontId="16" fillId="0" borderId="10" xfId="0" applyFont="1" applyBorder="1" applyAlignment="1">
      <alignment vertical="top"/>
    </xf>
    <xf numFmtId="0" fontId="15" fillId="8" borderId="10" xfId="0" applyFont="1" applyFill="1" applyBorder="1" applyAlignment="1" applyProtection="1">
      <alignment vertical="top" wrapText="1"/>
      <protection locked="0"/>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29</xdr:col>
      <xdr:colOff>0</xdr:colOff>
      <xdr:row>11</xdr:row>
      <xdr:rowOff>0</xdr:rowOff>
    </xdr:from>
    <xdr:ext cx="184731" cy="264560"/>
    <xdr:sp macro="" textlink="">
      <xdr:nvSpPr>
        <xdr:cNvPr id="2" name="Szövegdoboz 1">
          <a:extLst>
            <a:ext uri="{FF2B5EF4-FFF2-40B4-BE49-F238E27FC236}">
              <a16:creationId xmlns:a16="http://schemas.microsoft.com/office/drawing/2014/main" id="{00000000-0008-0000-0000-000002000000}"/>
            </a:ext>
          </a:extLst>
        </xdr:cNvPr>
        <xdr:cNvSpPr txBox="1"/>
      </xdr:nvSpPr>
      <xdr:spPr>
        <a:xfrm>
          <a:off x="179260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29</xdr:col>
      <xdr:colOff>0</xdr:colOff>
      <xdr:row>5</xdr:row>
      <xdr:rowOff>0</xdr:rowOff>
    </xdr:from>
    <xdr:ext cx="184731" cy="264560"/>
    <xdr:sp macro="" textlink="">
      <xdr:nvSpPr>
        <xdr:cNvPr id="3" name="Szövegdoboz 2">
          <a:extLst>
            <a:ext uri="{FF2B5EF4-FFF2-40B4-BE49-F238E27FC236}">
              <a16:creationId xmlns:a16="http://schemas.microsoft.com/office/drawing/2014/main" id="{00000000-0008-0000-0000-000003000000}"/>
            </a:ext>
          </a:extLst>
        </xdr:cNvPr>
        <xdr:cNvSpPr txBox="1"/>
      </xdr:nvSpPr>
      <xdr:spPr>
        <a:xfrm>
          <a:off x="12664440" y="3878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Idegeny%20nyelv&#369;%20form&#225;tum%20csere\BMNB-IT&#214;-2021-r&#233;g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ITÖ-2021"/>
      <sheetName val="okosz-2020"/>
      <sheetName val="Munka2"/>
      <sheetName val="SQL"/>
    </sheetNames>
    <sheetDataSet>
      <sheetData sheetId="0"/>
      <sheetData sheetId="1"/>
      <sheetData sheetId="2">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3"/>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N63"/>
  <sheetViews>
    <sheetView tabSelected="1" zoomScaleNormal="100" workbookViewId="0">
      <selection activeCell="AN45" sqref="AN45"/>
    </sheetView>
  </sheetViews>
  <sheetFormatPr defaultColWidth="8.85546875" defaultRowHeight="13.5"/>
  <cols>
    <col min="1" max="1" width="13.42578125" style="60" customWidth="1"/>
    <col min="2" max="2" width="20.7109375" style="76" customWidth="1"/>
    <col min="3" max="3" width="20.7109375" style="11" customWidth="1"/>
    <col min="4" max="4" width="12.7109375" style="11" customWidth="1"/>
    <col min="5" max="5" width="12.7109375" style="61" customWidth="1"/>
    <col min="6" max="6" width="3.140625" style="62" customWidth="1"/>
    <col min="7" max="7" width="11.42578125" style="63" customWidth="1"/>
    <col min="8" max="8" width="2.28515625" style="63" customWidth="1"/>
    <col min="9" max="9" width="2.28515625" style="64" customWidth="1"/>
    <col min="10" max="10" width="2.28515625" style="62" customWidth="1"/>
    <col min="11" max="11" width="1.85546875" style="65" customWidth="1"/>
    <col min="12" max="12" width="1.85546875" style="66" customWidth="1"/>
    <col min="13" max="13" width="1.85546875" style="64" customWidth="1"/>
    <col min="14" max="14" width="2.140625" style="62" customWidth="1"/>
    <col min="15" max="15" width="9.140625" style="66" customWidth="1"/>
    <col min="16" max="16" width="24.42578125" style="65" customWidth="1"/>
    <col min="17" max="17" width="3.42578125" style="66" customWidth="1"/>
    <col min="18" max="18" width="3.42578125" style="64" customWidth="1"/>
    <col min="19" max="19" width="17.7109375" style="67" customWidth="1"/>
    <col min="20" max="20" width="3.42578125" style="67" customWidth="1"/>
    <col min="21" max="21" width="17.7109375" style="67" customWidth="1"/>
    <col min="22" max="22" width="3.42578125" style="67" customWidth="1"/>
    <col min="23" max="23" width="12.28515625" style="67" customWidth="1"/>
    <col min="24" max="24" width="12.140625" style="67" customWidth="1"/>
    <col min="25" max="25" width="9.42578125" style="67" customWidth="1"/>
    <col min="26" max="26" width="2.85546875" style="68" customWidth="1"/>
    <col min="27" max="27" width="17.140625" style="68" customWidth="1"/>
    <col min="28" max="28" width="19.42578125" style="68" customWidth="1"/>
    <col min="29" max="29" width="10.7109375" style="68" customWidth="1"/>
    <col min="30" max="33" width="3.28515625" style="68" customWidth="1"/>
    <col min="34" max="35" width="3.28515625" style="11" customWidth="1"/>
    <col min="36" max="36" width="6.7109375" style="11" customWidth="1"/>
    <col min="37" max="37" width="3.28515625" style="11" customWidth="1"/>
    <col min="38" max="40" width="6.7109375" style="11" customWidth="1"/>
    <col min="41" max="266" width="8.85546875" style="11"/>
    <col min="267" max="267" width="13.42578125" style="11" customWidth="1"/>
    <col min="268" max="268" width="1.28515625" style="11" customWidth="1"/>
    <col min="269" max="269" width="36.140625" style="11" customWidth="1"/>
    <col min="270" max="270" width="10.42578125" style="11" customWidth="1"/>
    <col min="271" max="271" width="2" style="11" customWidth="1"/>
    <col min="272" max="272" width="2.7109375" style="11" customWidth="1"/>
    <col min="273" max="273" width="3.42578125" style="11" customWidth="1"/>
    <col min="274" max="274" width="2.42578125" style="11" customWidth="1"/>
    <col min="275" max="275" width="3.7109375" style="11" customWidth="1"/>
    <col min="276" max="276" width="2.42578125" style="11" customWidth="1"/>
    <col min="277" max="277" width="2.85546875" style="11" customWidth="1"/>
    <col min="278" max="278" width="12.28515625" style="11" customWidth="1"/>
    <col min="279" max="279" width="10.7109375" style="11" customWidth="1"/>
    <col min="280" max="280" width="3.28515625" style="11" customWidth="1"/>
    <col min="281" max="281" width="3" style="11" customWidth="1"/>
    <col min="282" max="282" width="13.28515625" style="11" customWidth="1"/>
    <col min="283" max="283" width="4.28515625" style="11" customWidth="1"/>
    <col min="284" max="285" width="6.7109375" style="11" customWidth="1"/>
    <col min="286" max="286" width="9.140625" style="11" customWidth="1"/>
    <col min="287" max="287" width="15.28515625" style="11" customWidth="1"/>
    <col min="288" max="522" width="8.85546875" style="11"/>
    <col min="523" max="523" width="13.42578125" style="11" customWidth="1"/>
    <col min="524" max="524" width="1.28515625" style="11" customWidth="1"/>
    <col min="525" max="525" width="36.140625" style="11" customWidth="1"/>
    <col min="526" max="526" width="10.42578125" style="11" customWidth="1"/>
    <col min="527" max="527" width="2" style="11" customWidth="1"/>
    <col min="528" max="528" width="2.7109375" style="11" customWidth="1"/>
    <col min="529" max="529" width="3.42578125" style="11" customWidth="1"/>
    <col min="530" max="530" width="2.42578125" style="11" customWidth="1"/>
    <col min="531" max="531" width="3.7109375" style="11" customWidth="1"/>
    <col min="532" max="532" width="2.42578125" style="11" customWidth="1"/>
    <col min="533" max="533" width="2.85546875" style="11" customWidth="1"/>
    <col min="534" max="534" width="12.28515625" style="11" customWidth="1"/>
    <col min="535" max="535" width="10.7109375" style="11" customWidth="1"/>
    <col min="536" max="536" width="3.28515625" style="11" customWidth="1"/>
    <col min="537" max="537" width="3" style="11" customWidth="1"/>
    <col min="538" max="538" width="13.28515625" style="11" customWidth="1"/>
    <col min="539" max="539" width="4.28515625" style="11" customWidth="1"/>
    <col min="540" max="541" width="6.7109375" style="11" customWidth="1"/>
    <col min="542" max="542" width="9.140625" style="11" customWidth="1"/>
    <col min="543" max="543" width="15.28515625" style="11" customWidth="1"/>
    <col min="544" max="778" width="8.85546875" style="11"/>
    <col min="779" max="779" width="13.42578125" style="11" customWidth="1"/>
    <col min="780" max="780" width="1.28515625" style="11" customWidth="1"/>
    <col min="781" max="781" width="36.140625" style="11" customWidth="1"/>
    <col min="782" max="782" width="10.42578125" style="11" customWidth="1"/>
    <col min="783" max="783" width="2" style="11" customWidth="1"/>
    <col min="784" max="784" width="2.7109375" style="11" customWidth="1"/>
    <col min="785" max="785" width="3.42578125" style="11" customWidth="1"/>
    <col min="786" max="786" width="2.42578125" style="11" customWidth="1"/>
    <col min="787" max="787" width="3.7109375" style="11" customWidth="1"/>
    <col min="788" max="788" width="2.42578125" style="11" customWidth="1"/>
    <col min="789" max="789" width="2.85546875" style="11" customWidth="1"/>
    <col min="790" max="790" width="12.28515625" style="11" customWidth="1"/>
    <col min="791" max="791" width="10.7109375" style="11" customWidth="1"/>
    <col min="792" max="792" width="3.28515625" style="11" customWidth="1"/>
    <col min="793" max="793" width="3" style="11" customWidth="1"/>
    <col min="794" max="794" width="13.28515625" style="11" customWidth="1"/>
    <col min="795" max="795" width="4.28515625" style="11" customWidth="1"/>
    <col min="796" max="797" width="6.7109375" style="11" customWidth="1"/>
    <col min="798" max="798" width="9.140625" style="11" customWidth="1"/>
    <col min="799" max="799" width="15.28515625" style="11" customWidth="1"/>
    <col min="800" max="1034" width="8.85546875" style="11"/>
    <col min="1035" max="1035" width="13.42578125" style="11" customWidth="1"/>
    <col min="1036" max="1036" width="1.28515625" style="11" customWidth="1"/>
    <col min="1037" max="1037" width="36.140625" style="11" customWidth="1"/>
    <col min="1038" max="1038" width="10.42578125" style="11" customWidth="1"/>
    <col min="1039" max="1039" width="2" style="11" customWidth="1"/>
    <col min="1040" max="1040" width="2.7109375" style="11" customWidth="1"/>
    <col min="1041" max="1041" width="3.42578125" style="11" customWidth="1"/>
    <col min="1042" max="1042" width="2.42578125" style="11" customWidth="1"/>
    <col min="1043" max="1043" width="3.7109375" style="11" customWidth="1"/>
    <col min="1044" max="1044" width="2.42578125" style="11" customWidth="1"/>
    <col min="1045" max="1045" width="2.85546875" style="11" customWidth="1"/>
    <col min="1046" max="1046" width="12.28515625" style="11" customWidth="1"/>
    <col min="1047" max="1047" width="10.7109375" style="11" customWidth="1"/>
    <col min="1048" max="1048" width="3.28515625" style="11" customWidth="1"/>
    <col min="1049" max="1049" width="3" style="11" customWidth="1"/>
    <col min="1050" max="1050" width="13.28515625" style="11" customWidth="1"/>
    <col min="1051" max="1051" width="4.28515625" style="11" customWidth="1"/>
    <col min="1052" max="1053" width="6.7109375" style="11" customWidth="1"/>
    <col min="1054" max="1054" width="9.140625" style="11" customWidth="1"/>
    <col min="1055" max="1055" width="15.28515625" style="11" customWidth="1"/>
    <col min="1056" max="1290" width="8.85546875" style="11"/>
    <col min="1291" max="1291" width="13.42578125" style="11" customWidth="1"/>
    <col min="1292" max="1292" width="1.28515625" style="11" customWidth="1"/>
    <col min="1293" max="1293" width="36.140625" style="11" customWidth="1"/>
    <col min="1294" max="1294" width="10.42578125" style="11" customWidth="1"/>
    <col min="1295" max="1295" width="2" style="11" customWidth="1"/>
    <col min="1296" max="1296" width="2.7109375" style="11" customWidth="1"/>
    <col min="1297" max="1297" width="3.42578125" style="11" customWidth="1"/>
    <col min="1298" max="1298" width="2.42578125" style="11" customWidth="1"/>
    <col min="1299" max="1299" width="3.7109375" style="11" customWidth="1"/>
    <col min="1300" max="1300" width="2.42578125" style="11" customWidth="1"/>
    <col min="1301" max="1301" width="2.85546875" style="11" customWidth="1"/>
    <col min="1302" max="1302" width="12.28515625" style="11" customWidth="1"/>
    <col min="1303" max="1303" width="10.7109375" style="11" customWidth="1"/>
    <col min="1304" max="1304" width="3.28515625" style="11" customWidth="1"/>
    <col min="1305" max="1305" width="3" style="11" customWidth="1"/>
    <col min="1306" max="1306" width="13.28515625" style="11" customWidth="1"/>
    <col min="1307" max="1307" width="4.28515625" style="11" customWidth="1"/>
    <col min="1308" max="1309" width="6.7109375" style="11" customWidth="1"/>
    <col min="1310" max="1310" width="9.140625" style="11" customWidth="1"/>
    <col min="1311" max="1311" width="15.28515625" style="11" customWidth="1"/>
    <col min="1312" max="1546" width="8.85546875" style="11"/>
    <col min="1547" max="1547" width="13.42578125" style="11" customWidth="1"/>
    <col min="1548" max="1548" width="1.28515625" style="11" customWidth="1"/>
    <col min="1549" max="1549" width="36.140625" style="11" customWidth="1"/>
    <col min="1550" max="1550" width="10.42578125" style="11" customWidth="1"/>
    <col min="1551" max="1551" width="2" style="11" customWidth="1"/>
    <col min="1552" max="1552" width="2.7109375" style="11" customWidth="1"/>
    <col min="1553" max="1553" width="3.42578125" style="11" customWidth="1"/>
    <col min="1554" max="1554" width="2.42578125" style="11" customWidth="1"/>
    <col min="1555" max="1555" width="3.7109375" style="11" customWidth="1"/>
    <col min="1556" max="1556" width="2.42578125" style="11" customWidth="1"/>
    <col min="1557" max="1557" width="2.85546875" style="11" customWidth="1"/>
    <col min="1558" max="1558" width="12.28515625" style="11" customWidth="1"/>
    <col min="1559" max="1559" width="10.7109375" style="11" customWidth="1"/>
    <col min="1560" max="1560" width="3.28515625" style="11" customWidth="1"/>
    <col min="1561" max="1561" width="3" style="11" customWidth="1"/>
    <col min="1562" max="1562" width="13.28515625" style="11" customWidth="1"/>
    <col min="1563" max="1563" width="4.28515625" style="11" customWidth="1"/>
    <col min="1564" max="1565" width="6.7109375" style="11" customWidth="1"/>
    <col min="1566" max="1566" width="9.140625" style="11" customWidth="1"/>
    <col min="1567" max="1567" width="15.28515625" style="11" customWidth="1"/>
    <col min="1568" max="1802" width="8.85546875" style="11"/>
    <col min="1803" max="1803" width="13.42578125" style="11" customWidth="1"/>
    <col min="1804" max="1804" width="1.28515625" style="11" customWidth="1"/>
    <col min="1805" max="1805" width="36.140625" style="11" customWidth="1"/>
    <col min="1806" max="1806" width="10.42578125" style="11" customWidth="1"/>
    <col min="1807" max="1807" width="2" style="11" customWidth="1"/>
    <col min="1808" max="1808" width="2.7109375" style="11" customWidth="1"/>
    <col min="1809" max="1809" width="3.42578125" style="11" customWidth="1"/>
    <col min="1810" max="1810" width="2.42578125" style="11" customWidth="1"/>
    <col min="1811" max="1811" width="3.7109375" style="11" customWidth="1"/>
    <col min="1812" max="1812" width="2.42578125" style="11" customWidth="1"/>
    <col min="1813" max="1813" width="2.85546875" style="11" customWidth="1"/>
    <col min="1814" max="1814" width="12.28515625" style="11" customWidth="1"/>
    <col min="1815" max="1815" width="10.7109375" style="11" customWidth="1"/>
    <col min="1816" max="1816" width="3.28515625" style="11" customWidth="1"/>
    <col min="1817" max="1817" width="3" style="11" customWidth="1"/>
    <col min="1818" max="1818" width="13.28515625" style="11" customWidth="1"/>
    <col min="1819" max="1819" width="4.28515625" style="11" customWidth="1"/>
    <col min="1820" max="1821" width="6.7109375" style="11" customWidth="1"/>
    <col min="1822" max="1822" width="9.140625" style="11" customWidth="1"/>
    <col min="1823" max="1823" width="15.28515625" style="11" customWidth="1"/>
    <col min="1824" max="2058" width="8.85546875" style="11"/>
    <col min="2059" max="2059" width="13.42578125" style="11" customWidth="1"/>
    <col min="2060" max="2060" width="1.28515625" style="11" customWidth="1"/>
    <col min="2061" max="2061" width="36.140625" style="11" customWidth="1"/>
    <col min="2062" max="2062" width="10.42578125" style="11" customWidth="1"/>
    <col min="2063" max="2063" width="2" style="11" customWidth="1"/>
    <col min="2064" max="2064" width="2.7109375" style="11" customWidth="1"/>
    <col min="2065" max="2065" width="3.42578125" style="11" customWidth="1"/>
    <col min="2066" max="2066" width="2.42578125" style="11" customWidth="1"/>
    <col min="2067" max="2067" width="3.7109375" style="11" customWidth="1"/>
    <col min="2068" max="2068" width="2.42578125" style="11" customWidth="1"/>
    <col min="2069" max="2069" width="2.85546875" style="11" customWidth="1"/>
    <col min="2070" max="2070" width="12.28515625" style="11" customWidth="1"/>
    <col min="2071" max="2071" width="10.7109375" style="11" customWidth="1"/>
    <col min="2072" max="2072" width="3.28515625" style="11" customWidth="1"/>
    <col min="2073" max="2073" width="3" style="11" customWidth="1"/>
    <col min="2074" max="2074" width="13.28515625" style="11" customWidth="1"/>
    <col min="2075" max="2075" width="4.28515625" style="11" customWidth="1"/>
    <col min="2076" max="2077" width="6.7109375" style="11" customWidth="1"/>
    <col min="2078" max="2078" width="9.140625" style="11" customWidth="1"/>
    <col min="2079" max="2079" width="15.28515625" style="11" customWidth="1"/>
    <col min="2080" max="2314" width="8.85546875" style="11"/>
    <col min="2315" max="2315" width="13.42578125" style="11" customWidth="1"/>
    <col min="2316" max="2316" width="1.28515625" style="11" customWidth="1"/>
    <col min="2317" max="2317" width="36.140625" style="11" customWidth="1"/>
    <col min="2318" max="2318" width="10.42578125" style="11" customWidth="1"/>
    <col min="2319" max="2319" width="2" style="11" customWidth="1"/>
    <col min="2320" max="2320" width="2.7109375" style="11" customWidth="1"/>
    <col min="2321" max="2321" width="3.42578125" style="11" customWidth="1"/>
    <col min="2322" max="2322" width="2.42578125" style="11" customWidth="1"/>
    <col min="2323" max="2323" width="3.7109375" style="11" customWidth="1"/>
    <col min="2324" max="2324" width="2.42578125" style="11" customWidth="1"/>
    <col min="2325" max="2325" width="2.85546875" style="11" customWidth="1"/>
    <col min="2326" max="2326" width="12.28515625" style="11" customWidth="1"/>
    <col min="2327" max="2327" width="10.7109375" style="11" customWidth="1"/>
    <col min="2328" max="2328" width="3.28515625" style="11" customWidth="1"/>
    <col min="2329" max="2329" width="3" style="11" customWidth="1"/>
    <col min="2330" max="2330" width="13.28515625" style="11" customWidth="1"/>
    <col min="2331" max="2331" width="4.28515625" style="11" customWidth="1"/>
    <col min="2332" max="2333" width="6.7109375" style="11" customWidth="1"/>
    <col min="2334" max="2334" width="9.140625" style="11" customWidth="1"/>
    <col min="2335" max="2335" width="15.28515625" style="11" customWidth="1"/>
    <col min="2336" max="2570" width="8.85546875" style="11"/>
    <col min="2571" max="2571" width="13.42578125" style="11" customWidth="1"/>
    <col min="2572" max="2572" width="1.28515625" style="11" customWidth="1"/>
    <col min="2573" max="2573" width="36.140625" style="11" customWidth="1"/>
    <col min="2574" max="2574" width="10.42578125" style="11" customWidth="1"/>
    <col min="2575" max="2575" width="2" style="11" customWidth="1"/>
    <col min="2576" max="2576" width="2.7109375" style="11" customWidth="1"/>
    <col min="2577" max="2577" width="3.42578125" style="11" customWidth="1"/>
    <col min="2578" max="2578" width="2.42578125" style="11" customWidth="1"/>
    <col min="2579" max="2579" width="3.7109375" style="11" customWidth="1"/>
    <col min="2580" max="2580" width="2.42578125" style="11" customWidth="1"/>
    <col min="2581" max="2581" width="2.85546875" style="11" customWidth="1"/>
    <col min="2582" max="2582" width="12.28515625" style="11" customWidth="1"/>
    <col min="2583" max="2583" width="10.7109375" style="11" customWidth="1"/>
    <col min="2584" max="2584" width="3.28515625" style="11" customWidth="1"/>
    <col min="2585" max="2585" width="3" style="11" customWidth="1"/>
    <col min="2586" max="2586" width="13.28515625" style="11" customWidth="1"/>
    <col min="2587" max="2587" width="4.28515625" style="11" customWidth="1"/>
    <col min="2588" max="2589" width="6.7109375" style="11" customWidth="1"/>
    <col min="2590" max="2590" width="9.140625" style="11" customWidth="1"/>
    <col min="2591" max="2591" width="15.28515625" style="11" customWidth="1"/>
    <col min="2592" max="2826" width="8.85546875" style="11"/>
    <col min="2827" max="2827" width="13.42578125" style="11" customWidth="1"/>
    <col min="2828" max="2828" width="1.28515625" style="11" customWidth="1"/>
    <col min="2829" max="2829" width="36.140625" style="11" customWidth="1"/>
    <col min="2830" max="2830" width="10.42578125" style="11" customWidth="1"/>
    <col min="2831" max="2831" width="2" style="11" customWidth="1"/>
    <col min="2832" max="2832" width="2.7109375" style="11" customWidth="1"/>
    <col min="2833" max="2833" width="3.42578125" style="11" customWidth="1"/>
    <col min="2834" max="2834" width="2.42578125" style="11" customWidth="1"/>
    <col min="2835" max="2835" width="3.7109375" style="11" customWidth="1"/>
    <col min="2836" max="2836" width="2.42578125" style="11" customWidth="1"/>
    <col min="2837" max="2837" width="2.85546875" style="11" customWidth="1"/>
    <col min="2838" max="2838" width="12.28515625" style="11" customWidth="1"/>
    <col min="2839" max="2839" width="10.7109375" style="11" customWidth="1"/>
    <col min="2840" max="2840" width="3.28515625" style="11" customWidth="1"/>
    <col min="2841" max="2841" width="3" style="11" customWidth="1"/>
    <col min="2842" max="2842" width="13.28515625" style="11" customWidth="1"/>
    <col min="2843" max="2843" width="4.28515625" style="11" customWidth="1"/>
    <col min="2844" max="2845" width="6.7109375" style="11" customWidth="1"/>
    <col min="2846" max="2846" width="9.140625" style="11" customWidth="1"/>
    <col min="2847" max="2847" width="15.28515625" style="11" customWidth="1"/>
    <col min="2848" max="3082" width="8.85546875" style="11"/>
    <col min="3083" max="3083" width="13.42578125" style="11" customWidth="1"/>
    <col min="3084" max="3084" width="1.28515625" style="11" customWidth="1"/>
    <col min="3085" max="3085" width="36.140625" style="11" customWidth="1"/>
    <col min="3086" max="3086" width="10.42578125" style="11" customWidth="1"/>
    <col min="3087" max="3087" width="2" style="11" customWidth="1"/>
    <col min="3088" max="3088" width="2.7109375" style="11" customWidth="1"/>
    <col min="3089" max="3089" width="3.42578125" style="11" customWidth="1"/>
    <col min="3090" max="3090" width="2.42578125" style="11" customWidth="1"/>
    <col min="3091" max="3091" width="3.7109375" style="11" customWidth="1"/>
    <col min="3092" max="3092" width="2.42578125" style="11" customWidth="1"/>
    <col min="3093" max="3093" width="2.85546875" style="11" customWidth="1"/>
    <col min="3094" max="3094" width="12.28515625" style="11" customWidth="1"/>
    <col min="3095" max="3095" width="10.7109375" style="11" customWidth="1"/>
    <col min="3096" max="3096" width="3.28515625" style="11" customWidth="1"/>
    <col min="3097" max="3097" width="3" style="11" customWidth="1"/>
    <col min="3098" max="3098" width="13.28515625" style="11" customWidth="1"/>
    <col min="3099" max="3099" width="4.28515625" style="11" customWidth="1"/>
    <col min="3100" max="3101" width="6.7109375" style="11" customWidth="1"/>
    <col min="3102" max="3102" width="9.140625" style="11" customWidth="1"/>
    <col min="3103" max="3103" width="15.28515625" style="11" customWidth="1"/>
    <col min="3104" max="3338" width="8.85546875" style="11"/>
    <col min="3339" max="3339" width="13.42578125" style="11" customWidth="1"/>
    <col min="3340" max="3340" width="1.28515625" style="11" customWidth="1"/>
    <col min="3341" max="3341" width="36.140625" style="11" customWidth="1"/>
    <col min="3342" max="3342" width="10.42578125" style="11" customWidth="1"/>
    <col min="3343" max="3343" width="2" style="11" customWidth="1"/>
    <col min="3344" max="3344" width="2.7109375" style="11" customWidth="1"/>
    <col min="3345" max="3345" width="3.42578125" style="11" customWidth="1"/>
    <col min="3346" max="3346" width="2.42578125" style="11" customWidth="1"/>
    <col min="3347" max="3347" width="3.7109375" style="11" customWidth="1"/>
    <col min="3348" max="3348" width="2.42578125" style="11" customWidth="1"/>
    <col min="3349" max="3349" width="2.85546875" style="11" customWidth="1"/>
    <col min="3350" max="3350" width="12.28515625" style="11" customWidth="1"/>
    <col min="3351" max="3351" width="10.7109375" style="11" customWidth="1"/>
    <col min="3352" max="3352" width="3.28515625" style="11" customWidth="1"/>
    <col min="3353" max="3353" width="3" style="11" customWidth="1"/>
    <col min="3354" max="3354" width="13.28515625" style="11" customWidth="1"/>
    <col min="3355" max="3355" width="4.28515625" style="11" customWidth="1"/>
    <col min="3356" max="3357" width="6.7109375" style="11" customWidth="1"/>
    <col min="3358" max="3358" width="9.140625" style="11" customWidth="1"/>
    <col min="3359" max="3359" width="15.28515625" style="11" customWidth="1"/>
    <col min="3360" max="3594" width="8.85546875" style="11"/>
    <col min="3595" max="3595" width="13.42578125" style="11" customWidth="1"/>
    <col min="3596" max="3596" width="1.28515625" style="11" customWidth="1"/>
    <col min="3597" max="3597" width="36.140625" style="11" customWidth="1"/>
    <col min="3598" max="3598" width="10.42578125" style="11" customWidth="1"/>
    <col min="3599" max="3599" width="2" style="11" customWidth="1"/>
    <col min="3600" max="3600" width="2.7109375" style="11" customWidth="1"/>
    <col min="3601" max="3601" width="3.42578125" style="11" customWidth="1"/>
    <col min="3602" max="3602" width="2.42578125" style="11" customWidth="1"/>
    <col min="3603" max="3603" width="3.7109375" style="11" customWidth="1"/>
    <col min="3604" max="3604" width="2.42578125" style="11" customWidth="1"/>
    <col min="3605" max="3605" width="2.85546875" style="11" customWidth="1"/>
    <col min="3606" max="3606" width="12.28515625" style="11" customWidth="1"/>
    <col min="3607" max="3607" width="10.7109375" style="11" customWidth="1"/>
    <col min="3608" max="3608" width="3.28515625" style="11" customWidth="1"/>
    <col min="3609" max="3609" width="3" style="11" customWidth="1"/>
    <col min="3610" max="3610" width="13.28515625" style="11" customWidth="1"/>
    <col min="3611" max="3611" width="4.28515625" style="11" customWidth="1"/>
    <col min="3612" max="3613" width="6.7109375" style="11" customWidth="1"/>
    <col min="3614" max="3614" width="9.140625" style="11" customWidth="1"/>
    <col min="3615" max="3615" width="15.28515625" style="11" customWidth="1"/>
    <col min="3616" max="3850" width="8.85546875" style="11"/>
    <col min="3851" max="3851" width="13.42578125" style="11" customWidth="1"/>
    <col min="3852" max="3852" width="1.28515625" style="11" customWidth="1"/>
    <col min="3853" max="3853" width="36.140625" style="11" customWidth="1"/>
    <col min="3854" max="3854" width="10.42578125" style="11" customWidth="1"/>
    <col min="3855" max="3855" width="2" style="11" customWidth="1"/>
    <col min="3856" max="3856" width="2.7109375" style="11" customWidth="1"/>
    <col min="3857" max="3857" width="3.42578125" style="11" customWidth="1"/>
    <col min="3858" max="3858" width="2.42578125" style="11" customWidth="1"/>
    <col min="3859" max="3859" width="3.7109375" style="11" customWidth="1"/>
    <col min="3860" max="3860" width="2.42578125" style="11" customWidth="1"/>
    <col min="3861" max="3861" width="2.85546875" style="11" customWidth="1"/>
    <col min="3862" max="3862" width="12.28515625" style="11" customWidth="1"/>
    <col min="3863" max="3863" width="10.7109375" style="11" customWidth="1"/>
    <col min="3864" max="3864" width="3.28515625" style="11" customWidth="1"/>
    <col min="3865" max="3865" width="3" style="11" customWidth="1"/>
    <col min="3866" max="3866" width="13.28515625" style="11" customWidth="1"/>
    <col min="3867" max="3867" width="4.28515625" style="11" customWidth="1"/>
    <col min="3868" max="3869" width="6.7109375" style="11" customWidth="1"/>
    <col min="3870" max="3870" width="9.140625" style="11" customWidth="1"/>
    <col min="3871" max="3871" width="15.28515625" style="11" customWidth="1"/>
    <col min="3872" max="4106" width="8.85546875" style="11"/>
    <col min="4107" max="4107" width="13.42578125" style="11" customWidth="1"/>
    <col min="4108" max="4108" width="1.28515625" style="11" customWidth="1"/>
    <col min="4109" max="4109" width="36.140625" style="11" customWidth="1"/>
    <col min="4110" max="4110" width="10.42578125" style="11" customWidth="1"/>
    <col min="4111" max="4111" width="2" style="11" customWidth="1"/>
    <col min="4112" max="4112" width="2.7109375" style="11" customWidth="1"/>
    <col min="4113" max="4113" width="3.42578125" style="11" customWidth="1"/>
    <col min="4114" max="4114" width="2.42578125" style="11" customWidth="1"/>
    <col min="4115" max="4115" width="3.7109375" style="11" customWidth="1"/>
    <col min="4116" max="4116" width="2.42578125" style="11" customWidth="1"/>
    <col min="4117" max="4117" width="2.85546875" style="11" customWidth="1"/>
    <col min="4118" max="4118" width="12.28515625" style="11" customWidth="1"/>
    <col min="4119" max="4119" width="10.7109375" style="11" customWidth="1"/>
    <col min="4120" max="4120" width="3.28515625" style="11" customWidth="1"/>
    <col min="4121" max="4121" width="3" style="11" customWidth="1"/>
    <col min="4122" max="4122" width="13.28515625" style="11" customWidth="1"/>
    <col min="4123" max="4123" width="4.28515625" style="11" customWidth="1"/>
    <col min="4124" max="4125" width="6.7109375" style="11" customWidth="1"/>
    <col min="4126" max="4126" width="9.140625" style="11" customWidth="1"/>
    <col min="4127" max="4127" width="15.28515625" style="11" customWidth="1"/>
    <col min="4128" max="4362" width="8.85546875" style="11"/>
    <col min="4363" max="4363" width="13.42578125" style="11" customWidth="1"/>
    <col min="4364" max="4364" width="1.28515625" style="11" customWidth="1"/>
    <col min="4365" max="4365" width="36.140625" style="11" customWidth="1"/>
    <col min="4366" max="4366" width="10.42578125" style="11" customWidth="1"/>
    <col min="4367" max="4367" width="2" style="11" customWidth="1"/>
    <col min="4368" max="4368" width="2.7109375" style="11" customWidth="1"/>
    <col min="4369" max="4369" width="3.42578125" style="11" customWidth="1"/>
    <col min="4370" max="4370" width="2.42578125" style="11" customWidth="1"/>
    <col min="4371" max="4371" width="3.7109375" style="11" customWidth="1"/>
    <col min="4372" max="4372" width="2.42578125" style="11" customWidth="1"/>
    <col min="4373" max="4373" width="2.85546875" style="11" customWidth="1"/>
    <col min="4374" max="4374" width="12.28515625" style="11" customWidth="1"/>
    <col min="4375" max="4375" width="10.7109375" style="11" customWidth="1"/>
    <col min="4376" max="4376" width="3.28515625" style="11" customWidth="1"/>
    <col min="4377" max="4377" width="3" style="11" customWidth="1"/>
    <col min="4378" max="4378" width="13.28515625" style="11" customWidth="1"/>
    <col min="4379" max="4379" width="4.28515625" style="11" customWidth="1"/>
    <col min="4380" max="4381" width="6.7109375" style="11" customWidth="1"/>
    <col min="4382" max="4382" width="9.140625" style="11" customWidth="1"/>
    <col min="4383" max="4383" width="15.28515625" style="11" customWidth="1"/>
    <col min="4384" max="4618" width="8.85546875" style="11"/>
    <col min="4619" max="4619" width="13.42578125" style="11" customWidth="1"/>
    <col min="4620" max="4620" width="1.28515625" style="11" customWidth="1"/>
    <col min="4621" max="4621" width="36.140625" style="11" customWidth="1"/>
    <col min="4622" max="4622" width="10.42578125" style="11" customWidth="1"/>
    <col min="4623" max="4623" width="2" style="11" customWidth="1"/>
    <col min="4624" max="4624" width="2.7109375" style="11" customWidth="1"/>
    <col min="4625" max="4625" width="3.42578125" style="11" customWidth="1"/>
    <col min="4626" max="4626" width="2.42578125" style="11" customWidth="1"/>
    <col min="4627" max="4627" width="3.7109375" style="11" customWidth="1"/>
    <col min="4628" max="4628" width="2.42578125" style="11" customWidth="1"/>
    <col min="4629" max="4629" width="2.85546875" style="11" customWidth="1"/>
    <col min="4630" max="4630" width="12.28515625" style="11" customWidth="1"/>
    <col min="4631" max="4631" width="10.7109375" style="11" customWidth="1"/>
    <col min="4632" max="4632" width="3.28515625" style="11" customWidth="1"/>
    <col min="4633" max="4633" width="3" style="11" customWidth="1"/>
    <col min="4634" max="4634" width="13.28515625" style="11" customWidth="1"/>
    <col min="4635" max="4635" width="4.28515625" style="11" customWidth="1"/>
    <col min="4636" max="4637" width="6.7109375" style="11" customWidth="1"/>
    <col min="4638" max="4638" width="9.140625" style="11" customWidth="1"/>
    <col min="4639" max="4639" width="15.28515625" style="11" customWidth="1"/>
    <col min="4640" max="4874" width="8.85546875" style="11"/>
    <col min="4875" max="4875" width="13.42578125" style="11" customWidth="1"/>
    <col min="4876" max="4876" width="1.28515625" style="11" customWidth="1"/>
    <col min="4877" max="4877" width="36.140625" style="11" customWidth="1"/>
    <col min="4878" max="4878" width="10.42578125" style="11" customWidth="1"/>
    <col min="4879" max="4879" width="2" style="11" customWidth="1"/>
    <col min="4880" max="4880" width="2.7109375" style="11" customWidth="1"/>
    <col min="4881" max="4881" width="3.42578125" style="11" customWidth="1"/>
    <col min="4882" max="4882" width="2.42578125" style="11" customWidth="1"/>
    <col min="4883" max="4883" width="3.7109375" style="11" customWidth="1"/>
    <col min="4884" max="4884" width="2.42578125" style="11" customWidth="1"/>
    <col min="4885" max="4885" width="2.85546875" style="11" customWidth="1"/>
    <col min="4886" max="4886" width="12.28515625" style="11" customWidth="1"/>
    <col min="4887" max="4887" width="10.7109375" style="11" customWidth="1"/>
    <col min="4888" max="4888" width="3.28515625" style="11" customWidth="1"/>
    <col min="4889" max="4889" width="3" style="11" customWidth="1"/>
    <col min="4890" max="4890" width="13.28515625" style="11" customWidth="1"/>
    <col min="4891" max="4891" width="4.28515625" style="11" customWidth="1"/>
    <col min="4892" max="4893" width="6.7109375" style="11" customWidth="1"/>
    <col min="4894" max="4894" width="9.140625" style="11" customWidth="1"/>
    <col min="4895" max="4895" width="15.28515625" style="11" customWidth="1"/>
    <col min="4896" max="5130" width="8.85546875" style="11"/>
    <col min="5131" max="5131" width="13.42578125" style="11" customWidth="1"/>
    <col min="5132" max="5132" width="1.28515625" style="11" customWidth="1"/>
    <col min="5133" max="5133" width="36.140625" style="11" customWidth="1"/>
    <col min="5134" max="5134" width="10.42578125" style="11" customWidth="1"/>
    <col min="5135" max="5135" width="2" style="11" customWidth="1"/>
    <col min="5136" max="5136" width="2.7109375" style="11" customWidth="1"/>
    <col min="5137" max="5137" width="3.42578125" style="11" customWidth="1"/>
    <col min="5138" max="5138" width="2.42578125" style="11" customWidth="1"/>
    <col min="5139" max="5139" width="3.7109375" style="11" customWidth="1"/>
    <col min="5140" max="5140" width="2.42578125" style="11" customWidth="1"/>
    <col min="5141" max="5141" width="2.85546875" style="11" customWidth="1"/>
    <col min="5142" max="5142" width="12.28515625" style="11" customWidth="1"/>
    <col min="5143" max="5143" width="10.7109375" style="11" customWidth="1"/>
    <col min="5144" max="5144" width="3.28515625" style="11" customWidth="1"/>
    <col min="5145" max="5145" width="3" style="11" customWidth="1"/>
    <col min="5146" max="5146" width="13.28515625" style="11" customWidth="1"/>
    <col min="5147" max="5147" width="4.28515625" style="11" customWidth="1"/>
    <col min="5148" max="5149" width="6.7109375" style="11" customWidth="1"/>
    <col min="5150" max="5150" width="9.140625" style="11" customWidth="1"/>
    <col min="5151" max="5151" width="15.28515625" style="11" customWidth="1"/>
    <col min="5152" max="5386" width="8.85546875" style="11"/>
    <col min="5387" max="5387" width="13.42578125" style="11" customWidth="1"/>
    <col min="5388" max="5388" width="1.28515625" style="11" customWidth="1"/>
    <col min="5389" max="5389" width="36.140625" style="11" customWidth="1"/>
    <col min="5390" max="5390" width="10.42578125" style="11" customWidth="1"/>
    <col min="5391" max="5391" width="2" style="11" customWidth="1"/>
    <col min="5392" max="5392" width="2.7109375" style="11" customWidth="1"/>
    <col min="5393" max="5393" width="3.42578125" style="11" customWidth="1"/>
    <col min="5394" max="5394" width="2.42578125" style="11" customWidth="1"/>
    <col min="5395" max="5395" width="3.7109375" style="11" customWidth="1"/>
    <col min="5396" max="5396" width="2.42578125" style="11" customWidth="1"/>
    <col min="5397" max="5397" width="2.85546875" style="11" customWidth="1"/>
    <col min="5398" max="5398" width="12.28515625" style="11" customWidth="1"/>
    <col min="5399" max="5399" width="10.7109375" style="11" customWidth="1"/>
    <col min="5400" max="5400" width="3.28515625" style="11" customWidth="1"/>
    <col min="5401" max="5401" width="3" style="11" customWidth="1"/>
    <col min="5402" max="5402" width="13.28515625" style="11" customWidth="1"/>
    <col min="5403" max="5403" width="4.28515625" style="11" customWidth="1"/>
    <col min="5404" max="5405" width="6.7109375" style="11" customWidth="1"/>
    <col min="5406" max="5406" width="9.140625" style="11" customWidth="1"/>
    <col min="5407" max="5407" width="15.28515625" style="11" customWidth="1"/>
    <col min="5408" max="5642" width="8.85546875" style="11"/>
    <col min="5643" max="5643" width="13.42578125" style="11" customWidth="1"/>
    <col min="5644" max="5644" width="1.28515625" style="11" customWidth="1"/>
    <col min="5645" max="5645" width="36.140625" style="11" customWidth="1"/>
    <col min="5646" max="5646" width="10.42578125" style="11" customWidth="1"/>
    <col min="5647" max="5647" width="2" style="11" customWidth="1"/>
    <col min="5648" max="5648" width="2.7109375" style="11" customWidth="1"/>
    <col min="5649" max="5649" width="3.42578125" style="11" customWidth="1"/>
    <col min="5650" max="5650" width="2.42578125" style="11" customWidth="1"/>
    <col min="5651" max="5651" width="3.7109375" style="11" customWidth="1"/>
    <col min="5652" max="5652" width="2.42578125" style="11" customWidth="1"/>
    <col min="5653" max="5653" width="2.85546875" style="11" customWidth="1"/>
    <col min="5654" max="5654" width="12.28515625" style="11" customWidth="1"/>
    <col min="5655" max="5655" width="10.7109375" style="11" customWidth="1"/>
    <col min="5656" max="5656" width="3.28515625" style="11" customWidth="1"/>
    <col min="5657" max="5657" width="3" style="11" customWidth="1"/>
    <col min="5658" max="5658" width="13.28515625" style="11" customWidth="1"/>
    <col min="5659" max="5659" width="4.28515625" style="11" customWidth="1"/>
    <col min="5660" max="5661" width="6.7109375" style="11" customWidth="1"/>
    <col min="5662" max="5662" width="9.140625" style="11" customWidth="1"/>
    <col min="5663" max="5663" width="15.28515625" style="11" customWidth="1"/>
    <col min="5664" max="5898" width="8.85546875" style="11"/>
    <col min="5899" max="5899" width="13.42578125" style="11" customWidth="1"/>
    <col min="5900" max="5900" width="1.28515625" style="11" customWidth="1"/>
    <col min="5901" max="5901" width="36.140625" style="11" customWidth="1"/>
    <col min="5902" max="5902" width="10.42578125" style="11" customWidth="1"/>
    <col min="5903" max="5903" width="2" style="11" customWidth="1"/>
    <col min="5904" max="5904" width="2.7109375" style="11" customWidth="1"/>
    <col min="5905" max="5905" width="3.42578125" style="11" customWidth="1"/>
    <col min="5906" max="5906" width="2.42578125" style="11" customWidth="1"/>
    <col min="5907" max="5907" width="3.7109375" style="11" customWidth="1"/>
    <col min="5908" max="5908" width="2.42578125" style="11" customWidth="1"/>
    <col min="5909" max="5909" width="2.85546875" style="11" customWidth="1"/>
    <col min="5910" max="5910" width="12.28515625" style="11" customWidth="1"/>
    <col min="5911" max="5911" width="10.7109375" style="11" customWidth="1"/>
    <col min="5912" max="5912" width="3.28515625" style="11" customWidth="1"/>
    <col min="5913" max="5913" width="3" style="11" customWidth="1"/>
    <col min="5914" max="5914" width="13.28515625" style="11" customWidth="1"/>
    <col min="5915" max="5915" width="4.28515625" style="11" customWidth="1"/>
    <col min="5916" max="5917" width="6.7109375" style="11" customWidth="1"/>
    <col min="5918" max="5918" width="9.140625" style="11" customWidth="1"/>
    <col min="5919" max="5919" width="15.28515625" style="11" customWidth="1"/>
    <col min="5920" max="6154" width="8.85546875" style="11"/>
    <col min="6155" max="6155" width="13.42578125" style="11" customWidth="1"/>
    <col min="6156" max="6156" width="1.28515625" style="11" customWidth="1"/>
    <col min="6157" max="6157" width="36.140625" style="11" customWidth="1"/>
    <col min="6158" max="6158" width="10.42578125" style="11" customWidth="1"/>
    <col min="6159" max="6159" width="2" style="11" customWidth="1"/>
    <col min="6160" max="6160" width="2.7109375" style="11" customWidth="1"/>
    <col min="6161" max="6161" width="3.42578125" style="11" customWidth="1"/>
    <col min="6162" max="6162" width="2.42578125" style="11" customWidth="1"/>
    <col min="6163" max="6163" width="3.7109375" style="11" customWidth="1"/>
    <col min="6164" max="6164" width="2.42578125" style="11" customWidth="1"/>
    <col min="6165" max="6165" width="2.85546875" style="11" customWidth="1"/>
    <col min="6166" max="6166" width="12.28515625" style="11" customWidth="1"/>
    <col min="6167" max="6167" width="10.7109375" style="11" customWidth="1"/>
    <col min="6168" max="6168" width="3.28515625" style="11" customWidth="1"/>
    <col min="6169" max="6169" width="3" style="11" customWidth="1"/>
    <col min="6170" max="6170" width="13.28515625" style="11" customWidth="1"/>
    <col min="6171" max="6171" width="4.28515625" style="11" customWidth="1"/>
    <col min="6172" max="6173" width="6.7109375" style="11" customWidth="1"/>
    <col min="6174" max="6174" width="9.140625" style="11" customWidth="1"/>
    <col min="6175" max="6175" width="15.28515625" style="11" customWidth="1"/>
    <col min="6176" max="6410" width="8.85546875" style="11"/>
    <col min="6411" max="6411" width="13.42578125" style="11" customWidth="1"/>
    <col min="6412" max="6412" width="1.28515625" style="11" customWidth="1"/>
    <col min="6413" max="6413" width="36.140625" style="11" customWidth="1"/>
    <col min="6414" max="6414" width="10.42578125" style="11" customWidth="1"/>
    <col min="6415" max="6415" width="2" style="11" customWidth="1"/>
    <col min="6416" max="6416" width="2.7109375" style="11" customWidth="1"/>
    <col min="6417" max="6417" width="3.42578125" style="11" customWidth="1"/>
    <col min="6418" max="6418" width="2.42578125" style="11" customWidth="1"/>
    <col min="6419" max="6419" width="3.7109375" style="11" customWidth="1"/>
    <col min="6420" max="6420" width="2.42578125" style="11" customWidth="1"/>
    <col min="6421" max="6421" width="2.85546875" style="11" customWidth="1"/>
    <col min="6422" max="6422" width="12.28515625" style="11" customWidth="1"/>
    <col min="6423" max="6423" width="10.7109375" style="11" customWidth="1"/>
    <col min="6424" max="6424" width="3.28515625" style="11" customWidth="1"/>
    <col min="6425" max="6425" width="3" style="11" customWidth="1"/>
    <col min="6426" max="6426" width="13.28515625" style="11" customWidth="1"/>
    <col min="6427" max="6427" width="4.28515625" style="11" customWidth="1"/>
    <col min="6428" max="6429" width="6.7109375" style="11" customWidth="1"/>
    <col min="6430" max="6430" width="9.140625" style="11" customWidth="1"/>
    <col min="6431" max="6431" width="15.28515625" style="11" customWidth="1"/>
    <col min="6432" max="6666" width="8.85546875" style="11"/>
    <col min="6667" max="6667" width="13.42578125" style="11" customWidth="1"/>
    <col min="6668" max="6668" width="1.28515625" style="11" customWidth="1"/>
    <col min="6669" max="6669" width="36.140625" style="11" customWidth="1"/>
    <col min="6670" max="6670" width="10.42578125" style="11" customWidth="1"/>
    <col min="6671" max="6671" width="2" style="11" customWidth="1"/>
    <col min="6672" max="6672" width="2.7109375" style="11" customWidth="1"/>
    <col min="6673" max="6673" width="3.42578125" style="11" customWidth="1"/>
    <col min="6674" max="6674" width="2.42578125" style="11" customWidth="1"/>
    <col min="6675" max="6675" width="3.7109375" style="11" customWidth="1"/>
    <col min="6676" max="6676" width="2.42578125" style="11" customWidth="1"/>
    <col min="6677" max="6677" width="2.85546875" style="11" customWidth="1"/>
    <col min="6678" max="6678" width="12.28515625" style="11" customWidth="1"/>
    <col min="6679" max="6679" width="10.7109375" style="11" customWidth="1"/>
    <col min="6680" max="6680" width="3.28515625" style="11" customWidth="1"/>
    <col min="6681" max="6681" width="3" style="11" customWidth="1"/>
    <col min="6682" max="6682" width="13.28515625" style="11" customWidth="1"/>
    <col min="6683" max="6683" width="4.28515625" style="11" customWidth="1"/>
    <col min="6684" max="6685" width="6.7109375" style="11" customWidth="1"/>
    <col min="6686" max="6686" width="9.140625" style="11" customWidth="1"/>
    <col min="6687" max="6687" width="15.28515625" style="11" customWidth="1"/>
    <col min="6688" max="6922" width="8.85546875" style="11"/>
    <col min="6923" max="6923" width="13.42578125" style="11" customWidth="1"/>
    <col min="6924" max="6924" width="1.28515625" style="11" customWidth="1"/>
    <col min="6925" max="6925" width="36.140625" style="11" customWidth="1"/>
    <col min="6926" max="6926" width="10.42578125" style="11" customWidth="1"/>
    <col min="6927" max="6927" width="2" style="11" customWidth="1"/>
    <col min="6928" max="6928" width="2.7109375" style="11" customWidth="1"/>
    <col min="6929" max="6929" width="3.42578125" style="11" customWidth="1"/>
    <col min="6930" max="6930" width="2.42578125" style="11" customWidth="1"/>
    <col min="6931" max="6931" width="3.7109375" style="11" customWidth="1"/>
    <col min="6932" max="6932" width="2.42578125" style="11" customWidth="1"/>
    <col min="6933" max="6933" width="2.85546875" style="11" customWidth="1"/>
    <col min="6934" max="6934" width="12.28515625" style="11" customWidth="1"/>
    <col min="6935" max="6935" width="10.7109375" style="11" customWidth="1"/>
    <col min="6936" max="6936" width="3.28515625" style="11" customWidth="1"/>
    <col min="6937" max="6937" width="3" style="11" customWidth="1"/>
    <col min="6938" max="6938" width="13.28515625" style="11" customWidth="1"/>
    <col min="6939" max="6939" width="4.28515625" style="11" customWidth="1"/>
    <col min="6940" max="6941" width="6.7109375" style="11" customWidth="1"/>
    <col min="6942" max="6942" width="9.140625" style="11" customWidth="1"/>
    <col min="6943" max="6943" width="15.28515625" style="11" customWidth="1"/>
    <col min="6944" max="7178" width="8.85546875" style="11"/>
    <col min="7179" max="7179" width="13.42578125" style="11" customWidth="1"/>
    <col min="7180" max="7180" width="1.28515625" style="11" customWidth="1"/>
    <col min="7181" max="7181" width="36.140625" style="11" customWidth="1"/>
    <col min="7182" max="7182" width="10.42578125" style="11" customWidth="1"/>
    <col min="7183" max="7183" width="2" style="11" customWidth="1"/>
    <col min="7184" max="7184" width="2.7109375" style="11" customWidth="1"/>
    <col min="7185" max="7185" width="3.42578125" style="11" customWidth="1"/>
    <col min="7186" max="7186" width="2.42578125" style="11" customWidth="1"/>
    <col min="7187" max="7187" width="3.7109375" style="11" customWidth="1"/>
    <col min="7188" max="7188" width="2.42578125" style="11" customWidth="1"/>
    <col min="7189" max="7189" width="2.85546875" style="11" customWidth="1"/>
    <col min="7190" max="7190" width="12.28515625" style="11" customWidth="1"/>
    <col min="7191" max="7191" width="10.7109375" style="11" customWidth="1"/>
    <col min="7192" max="7192" width="3.28515625" style="11" customWidth="1"/>
    <col min="7193" max="7193" width="3" style="11" customWidth="1"/>
    <col min="7194" max="7194" width="13.28515625" style="11" customWidth="1"/>
    <col min="7195" max="7195" width="4.28515625" style="11" customWidth="1"/>
    <col min="7196" max="7197" width="6.7109375" style="11" customWidth="1"/>
    <col min="7198" max="7198" width="9.140625" style="11" customWidth="1"/>
    <col min="7199" max="7199" width="15.28515625" style="11" customWidth="1"/>
    <col min="7200" max="7434" width="8.85546875" style="11"/>
    <col min="7435" max="7435" width="13.42578125" style="11" customWidth="1"/>
    <col min="7436" max="7436" width="1.28515625" style="11" customWidth="1"/>
    <col min="7437" max="7437" width="36.140625" style="11" customWidth="1"/>
    <col min="7438" max="7438" width="10.42578125" style="11" customWidth="1"/>
    <col min="7439" max="7439" width="2" style="11" customWidth="1"/>
    <col min="7440" max="7440" width="2.7109375" style="11" customWidth="1"/>
    <col min="7441" max="7441" width="3.42578125" style="11" customWidth="1"/>
    <col min="7442" max="7442" width="2.42578125" style="11" customWidth="1"/>
    <col min="7443" max="7443" width="3.7109375" style="11" customWidth="1"/>
    <col min="7444" max="7444" width="2.42578125" style="11" customWidth="1"/>
    <col min="7445" max="7445" width="2.85546875" style="11" customWidth="1"/>
    <col min="7446" max="7446" width="12.28515625" style="11" customWidth="1"/>
    <col min="7447" max="7447" width="10.7109375" style="11" customWidth="1"/>
    <col min="7448" max="7448" width="3.28515625" style="11" customWidth="1"/>
    <col min="7449" max="7449" width="3" style="11" customWidth="1"/>
    <col min="7450" max="7450" width="13.28515625" style="11" customWidth="1"/>
    <col min="7451" max="7451" width="4.28515625" style="11" customWidth="1"/>
    <col min="7452" max="7453" width="6.7109375" style="11" customWidth="1"/>
    <col min="7454" max="7454" width="9.140625" style="11" customWidth="1"/>
    <col min="7455" max="7455" width="15.28515625" style="11" customWidth="1"/>
    <col min="7456" max="7690" width="8.85546875" style="11"/>
    <col min="7691" max="7691" width="13.42578125" style="11" customWidth="1"/>
    <col min="7692" max="7692" width="1.28515625" style="11" customWidth="1"/>
    <col min="7693" max="7693" width="36.140625" style="11" customWidth="1"/>
    <col min="7694" max="7694" width="10.42578125" style="11" customWidth="1"/>
    <col min="7695" max="7695" width="2" style="11" customWidth="1"/>
    <col min="7696" max="7696" width="2.7109375" style="11" customWidth="1"/>
    <col min="7697" max="7697" width="3.42578125" style="11" customWidth="1"/>
    <col min="7698" max="7698" width="2.42578125" style="11" customWidth="1"/>
    <col min="7699" max="7699" width="3.7109375" style="11" customWidth="1"/>
    <col min="7700" max="7700" width="2.42578125" style="11" customWidth="1"/>
    <col min="7701" max="7701" width="2.85546875" style="11" customWidth="1"/>
    <col min="7702" max="7702" width="12.28515625" style="11" customWidth="1"/>
    <col min="7703" max="7703" width="10.7109375" style="11" customWidth="1"/>
    <col min="7704" max="7704" width="3.28515625" style="11" customWidth="1"/>
    <col min="7705" max="7705" width="3" style="11" customWidth="1"/>
    <col min="7706" max="7706" width="13.28515625" style="11" customWidth="1"/>
    <col min="7707" max="7707" width="4.28515625" style="11" customWidth="1"/>
    <col min="7708" max="7709" width="6.7109375" style="11" customWidth="1"/>
    <col min="7710" max="7710" width="9.140625" style="11" customWidth="1"/>
    <col min="7711" max="7711" width="15.28515625" style="11" customWidth="1"/>
    <col min="7712" max="7946" width="8.85546875" style="11"/>
    <col min="7947" max="7947" width="13.42578125" style="11" customWidth="1"/>
    <col min="7948" max="7948" width="1.28515625" style="11" customWidth="1"/>
    <col min="7949" max="7949" width="36.140625" style="11" customWidth="1"/>
    <col min="7950" max="7950" width="10.42578125" style="11" customWidth="1"/>
    <col min="7951" max="7951" width="2" style="11" customWidth="1"/>
    <col min="7952" max="7952" width="2.7109375" style="11" customWidth="1"/>
    <col min="7953" max="7953" width="3.42578125" style="11" customWidth="1"/>
    <col min="7954" max="7954" width="2.42578125" style="11" customWidth="1"/>
    <col min="7955" max="7955" width="3.7109375" style="11" customWidth="1"/>
    <col min="7956" max="7956" width="2.42578125" style="11" customWidth="1"/>
    <col min="7957" max="7957" width="2.85546875" style="11" customWidth="1"/>
    <col min="7958" max="7958" width="12.28515625" style="11" customWidth="1"/>
    <col min="7959" max="7959" width="10.7109375" style="11" customWidth="1"/>
    <col min="7960" max="7960" width="3.28515625" style="11" customWidth="1"/>
    <col min="7961" max="7961" width="3" style="11" customWidth="1"/>
    <col min="7962" max="7962" width="13.28515625" style="11" customWidth="1"/>
    <col min="7963" max="7963" width="4.28515625" style="11" customWidth="1"/>
    <col min="7964" max="7965" width="6.7109375" style="11" customWidth="1"/>
    <col min="7966" max="7966" width="9.140625" style="11" customWidth="1"/>
    <col min="7967" max="7967" width="15.28515625" style="11" customWidth="1"/>
    <col min="7968" max="8202" width="8.85546875" style="11"/>
    <col min="8203" max="8203" width="13.42578125" style="11" customWidth="1"/>
    <col min="8204" max="8204" width="1.28515625" style="11" customWidth="1"/>
    <col min="8205" max="8205" width="36.140625" style="11" customWidth="1"/>
    <col min="8206" max="8206" width="10.42578125" style="11" customWidth="1"/>
    <col min="8207" max="8207" width="2" style="11" customWidth="1"/>
    <col min="8208" max="8208" width="2.7109375" style="11" customWidth="1"/>
    <col min="8209" max="8209" width="3.42578125" style="11" customWidth="1"/>
    <col min="8210" max="8210" width="2.42578125" style="11" customWidth="1"/>
    <col min="8211" max="8211" width="3.7109375" style="11" customWidth="1"/>
    <col min="8212" max="8212" width="2.42578125" style="11" customWidth="1"/>
    <col min="8213" max="8213" width="2.85546875" style="11" customWidth="1"/>
    <col min="8214" max="8214" width="12.28515625" style="11" customWidth="1"/>
    <col min="8215" max="8215" width="10.7109375" style="11" customWidth="1"/>
    <col min="8216" max="8216" width="3.28515625" style="11" customWidth="1"/>
    <col min="8217" max="8217" width="3" style="11" customWidth="1"/>
    <col min="8218" max="8218" width="13.28515625" style="11" customWidth="1"/>
    <col min="8219" max="8219" width="4.28515625" style="11" customWidth="1"/>
    <col min="8220" max="8221" width="6.7109375" style="11" customWidth="1"/>
    <col min="8222" max="8222" width="9.140625" style="11" customWidth="1"/>
    <col min="8223" max="8223" width="15.28515625" style="11" customWidth="1"/>
    <col min="8224" max="8458" width="8.85546875" style="11"/>
    <col min="8459" max="8459" width="13.42578125" style="11" customWidth="1"/>
    <col min="8460" max="8460" width="1.28515625" style="11" customWidth="1"/>
    <col min="8461" max="8461" width="36.140625" style="11" customWidth="1"/>
    <col min="8462" max="8462" width="10.42578125" style="11" customWidth="1"/>
    <col min="8463" max="8463" width="2" style="11" customWidth="1"/>
    <col min="8464" max="8464" width="2.7109375" style="11" customWidth="1"/>
    <col min="8465" max="8465" width="3.42578125" style="11" customWidth="1"/>
    <col min="8466" max="8466" width="2.42578125" style="11" customWidth="1"/>
    <col min="8467" max="8467" width="3.7109375" style="11" customWidth="1"/>
    <col min="8468" max="8468" width="2.42578125" style="11" customWidth="1"/>
    <col min="8469" max="8469" width="2.85546875" style="11" customWidth="1"/>
    <col min="8470" max="8470" width="12.28515625" style="11" customWidth="1"/>
    <col min="8471" max="8471" width="10.7109375" style="11" customWidth="1"/>
    <col min="8472" max="8472" width="3.28515625" style="11" customWidth="1"/>
    <col min="8473" max="8473" width="3" style="11" customWidth="1"/>
    <col min="8474" max="8474" width="13.28515625" style="11" customWidth="1"/>
    <col min="8475" max="8475" width="4.28515625" style="11" customWidth="1"/>
    <col min="8476" max="8477" width="6.7109375" style="11" customWidth="1"/>
    <col min="8478" max="8478" width="9.140625" style="11" customWidth="1"/>
    <col min="8479" max="8479" width="15.28515625" style="11" customWidth="1"/>
    <col min="8480" max="8714" width="8.85546875" style="11"/>
    <col min="8715" max="8715" width="13.42578125" style="11" customWidth="1"/>
    <col min="8716" max="8716" width="1.28515625" style="11" customWidth="1"/>
    <col min="8717" max="8717" width="36.140625" style="11" customWidth="1"/>
    <col min="8718" max="8718" width="10.42578125" style="11" customWidth="1"/>
    <col min="8719" max="8719" width="2" style="11" customWidth="1"/>
    <col min="8720" max="8720" width="2.7109375" style="11" customWidth="1"/>
    <col min="8721" max="8721" width="3.42578125" style="11" customWidth="1"/>
    <col min="8722" max="8722" width="2.42578125" style="11" customWidth="1"/>
    <col min="8723" max="8723" width="3.7109375" style="11" customWidth="1"/>
    <col min="8724" max="8724" width="2.42578125" style="11" customWidth="1"/>
    <col min="8725" max="8725" width="2.85546875" style="11" customWidth="1"/>
    <col min="8726" max="8726" width="12.28515625" style="11" customWidth="1"/>
    <col min="8727" max="8727" width="10.7109375" style="11" customWidth="1"/>
    <col min="8728" max="8728" width="3.28515625" style="11" customWidth="1"/>
    <col min="8729" max="8729" width="3" style="11" customWidth="1"/>
    <col min="8730" max="8730" width="13.28515625" style="11" customWidth="1"/>
    <col min="8731" max="8731" width="4.28515625" style="11" customWidth="1"/>
    <col min="8732" max="8733" width="6.7109375" style="11" customWidth="1"/>
    <col min="8734" max="8734" width="9.140625" style="11" customWidth="1"/>
    <col min="8735" max="8735" width="15.28515625" style="11" customWidth="1"/>
    <col min="8736" max="8970" width="8.85546875" style="11"/>
    <col min="8971" max="8971" width="13.42578125" style="11" customWidth="1"/>
    <col min="8972" max="8972" width="1.28515625" style="11" customWidth="1"/>
    <col min="8973" max="8973" width="36.140625" style="11" customWidth="1"/>
    <col min="8974" max="8974" width="10.42578125" style="11" customWidth="1"/>
    <col min="8975" max="8975" width="2" style="11" customWidth="1"/>
    <col min="8976" max="8976" width="2.7109375" style="11" customWidth="1"/>
    <col min="8977" max="8977" width="3.42578125" style="11" customWidth="1"/>
    <col min="8978" max="8978" width="2.42578125" style="11" customWidth="1"/>
    <col min="8979" max="8979" width="3.7109375" style="11" customWidth="1"/>
    <col min="8980" max="8980" width="2.42578125" style="11" customWidth="1"/>
    <col min="8981" max="8981" width="2.85546875" style="11" customWidth="1"/>
    <col min="8982" max="8982" width="12.28515625" style="11" customWidth="1"/>
    <col min="8983" max="8983" width="10.7109375" style="11" customWidth="1"/>
    <col min="8984" max="8984" width="3.28515625" style="11" customWidth="1"/>
    <col min="8985" max="8985" width="3" style="11" customWidth="1"/>
    <col min="8986" max="8986" width="13.28515625" style="11" customWidth="1"/>
    <col min="8987" max="8987" width="4.28515625" style="11" customWidth="1"/>
    <col min="8988" max="8989" width="6.7109375" style="11" customWidth="1"/>
    <col min="8990" max="8990" width="9.140625" style="11" customWidth="1"/>
    <col min="8991" max="8991" width="15.28515625" style="11" customWidth="1"/>
    <col min="8992" max="9226" width="8.85546875" style="11"/>
    <col min="9227" max="9227" width="13.42578125" style="11" customWidth="1"/>
    <col min="9228" max="9228" width="1.28515625" style="11" customWidth="1"/>
    <col min="9229" max="9229" width="36.140625" style="11" customWidth="1"/>
    <col min="9230" max="9230" width="10.42578125" style="11" customWidth="1"/>
    <col min="9231" max="9231" width="2" style="11" customWidth="1"/>
    <col min="9232" max="9232" width="2.7109375" style="11" customWidth="1"/>
    <col min="9233" max="9233" width="3.42578125" style="11" customWidth="1"/>
    <col min="9234" max="9234" width="2.42578125" style="11" customWidth="1"/>
    <col min="9235" max="9235" width="3.7109375" style="11" customWidth="1"/>
    <col min="9236" max="9236" width="2.42578125" style="11" customWidth="1"/>
    <col min="9237" max="9237" width="2.85546875" style="11" customWidth="1"/>
    <col min="9238" max="9238" width="12.28515625" style="11" customWidth="1"/>
    <col min="9239" max="9239" width="10.7109375" style="11" customWidth="1"/>
    <col min="9240" max="9240" width="3.28515625" style="11" customWidth="1"/>
    <col min="9241" max="9241" width="3" style="11" customWidth="1"/>
    <col min="9242" max="9242" width="13.28515625" style="11" customWidth="1"/>
    <col min="9243" max="9243" width="4.28515625" style="11" customWidth="1"/>
    <col min="9244" max="9245" width="6.7109375" style="11" customWidth="1"/>
    <col min="9246" max="9246" width="9.140625" style="11" customWidth="1"/>
    <col min="9247" max="9247" width="15.28515625" style="11" customWidth="1"/>
    <col min="9248" max="9482" width="8.85546875" style="11"/>
    <col min="9483" max="9483" width="13.42578125" style="11" customWidth="1"/>
    <col min="9484" max="9484" width="1.28515625" style="11" customWidth="1"/>
    <col min="9485" max="9485" width="36.140625" style="11" customWidth="1"/>
    <col min="9486" max="9486" width="10.42578125" style="11" customWidth="1"/>
    <col min="9487" max="9487" width="2" style="11" customWidth="1"/>
    <col min="9488" max="9488" width="2.7109375" style="11" customWidth="1"/>
    <col min="9489" max="9489" width="3.42578125" style="11" customWidth="1"/>
    <col min="9490" max="9490" width="2.42578125" style="11" customWidth="1"/>
    <col min="9491" max="9491" width="3.7109375" style="11" customWidth="1"/>
    <col min="9492" max="9492" width="2.42578125" style="11" customWidth="1"/>
    <col min="9493" max="9493" width="2.85546875" style="11" customWidth="1"/>
    <col min="9494" max="9494" width="12.28515625" style="11" customWidth="1"/>
    <col min="9495" max="9495" width="10.7109375" style="11" customWidth="1"/>
    <col min="9496" max="9496" width="3.28515625" style="11" customWidth="1"/>
    <col min="9497" max="9497" width="3" style="11" customWidth="1"/>
    <col min="9498" max="9498" width="13.28515625" style="11" customWidth="1"/>
    <col min="9499" max="9499" width="4.28515625" style="11" customWidth="1"/>
    <col min="9500" max="9501" width="6.7109375" style="11" customWidth="1"/>
    <col min="9502" max="9502" width="9.140625" style="11" customWidth="1"/>
    <col min="9503" max="9503" width="15.28515625" style="11" customWidth="1"/>
    <col min="9504" max="9738" width="8.85546875" style="11"/>
    <col min="9739" max="9739" width="13.42578125" style="11" customWidth="1"/>
    <col min="9740" max="9740" width="1.28515625" style="11" customWidth="1"/>
    <col min="9741" max="9741" width="36.140625" style="11" customWidth="1"/>
    <col min="9742" max="9742" width="10.42578125" style="11" customWidth="1"/>
    <col min="9743" max="9743" width="2" style="11" customWidth="1"/>
    <col min="9744" max="9744" width="2.7109375" style="11" customWidth="1"/>
    <col min="9745" max="9745" width="3.42578125" style="11" customWidth="1"/>
    <col min="9746" max="9746" width="2.42578125" style="11" customWidth="1"/>
    <col min="9747" max="9747" width="3.7109375" style="11" customWidth="1"/>
    <col min="9748" max="9748" width="2.42578125" style="11" customWidth="1"/>
    <col min="9749" max="9749" width="2.85546875" style="11" customWidth="1"/>
    <col min="9750" max="9750" width="12.28515625" style="11" customWidth="1"/>
    <col min="9751" max="9751" width="10.7109375" style="11" customWidth="1"/>
    <col min="9752" max="9752" width="3.28515625" style="11" customWidth="1"/>
    <col min="9753" max="9753" width="3" style="11" customWidth="1"/>
    <col min="9754" max="9754" width="13.28515625" style="11" customWidth="1"/>
    <col min="9755" max="9755" width="4.28515625" style="11" customWidth="1"/>
    <col min="9756" max="9757" width="6.7109375" style="11" customWidth="1"/>
    <col min="9758" max="9758" width="9.140625" style="11" customWidth="1"/>
    <col min="9759" max="9759" width="15.28515625" style="11" customWidth="1"/>
    <col min="9760" max="9994" width="8.85546875" style="11"/>
    <col min="9995" max="9995" width="13.42578125" style="11" customWidth="1"/>
    <col min="9996" max="9996" width="1.28515625" style="11" customWidth="1"/>
    <col min="9997" max="9997" width="36.140625" style="11" customWidth="1"/>
    <col min="9998" max="9998" width="10.42578125" style="11" customWidth="1"/>
    <col min="9999" max="9999" width="2" style="11" customWidth="1"/>
    <col min="10000" max="10000" width="2.7109375" style="11" customWidth="1"/>
    <col min="10001" max="10001" width="3.42578125" style="11" customWidth="1"/>
    <col min="10002" max="10002" width="2.42578125" style="11" customWidth="1"/>
    <col min="10003" max="10003" width="3.7109375" style="11" customWidth="1"/>
    <col min="10004" max="10004" width="2.42578125" style="11" customWidth="1"/>
    <col min="10005" max="10005" width="2.85546875" style="11" customWidth="1"/>
    <col min="10006" max="10006" width="12.28515625" style="11" customWidth="1"/>
    <col min="10007" max="10007" width="10.7109375" style="11" customWidth="1"/>
    <col min="10008" max="10008" width="3.28515625" style="11" customWidth="1"/>
    <col min="10009" max="10009" width="3" style="11" customWidth="1"/>
    <col min="10010" max="10010" width="13.28515625" style="11" customWidth="1"/>
    <col min="10011" max="10011" width="4.28515625" style="11" customWidth="1"/>
    <col min="10012" max="10013" width="6.7109375" style="11" customWidth="1"/>
    <col min="10014" max="10014" width="9.140625" style="11" customWidth="1"/>
    <col min="10015" max="10015" width="15.28515625" style="11" customWidth="1"/>
    <col min="10016" max="10250" width="8.85546875" style="11"/>
    <col min="10251" max="10251" width="13.42578125" style="11" customWidth="1"/>
    <col min="10252" max="10252" width="1.28515625" style="11" customWidth="1"/>
    <col min="10253" max="10253" width="36.140625" style="11" customWidth="1"/>
    <col min="10254" max="10254" width="10.42578125" style="11" customWidth="1"/>
    <col min="10255" max="10255" width="2" style="11" customWidth="1"/>
    <col min="10256" max="10256" width="2.7109375" style="11" customWidth="1"/>
    <col min="10257" max="10257" width="3.42578125" style="11" customWidth="1"/>
    <col min="10258" max="10258" width="2.42578125" style="11" customWidth="1"/>
    <col min="10259" max="10259" width="3.7109375" style="11" customWidth="1"/>
    <col min="10260" max="10260" width="2.42578125" style="11" customWidth="1"/>
    <col min="10261" max="10261" width="2.85546875" style="11" customWidth="1"/>
    <col min="10262" max="10262" width="12.28515625" style="11" customWidth="1"/>
    <col min="10263" max="10263" width="10.7109375" style="11" customWidth="1"/>
    <col min="10264" max="10264" width="3.28515625" style="11" customWidth="1"/>
    <col min="10265" max="10265" width="3" style="11" customWidth="1"/>
    <col min="10266" max="10266" width="13.28515625" style="11" customWidth="1"/>
    <col min="10267" max="10267" width="4.28515625" style="11" customWidth="1"/>
    <col min="10268" max="10269" width="6.7109375" style="11" customWidth="1"/>
    <col min="10270" max="10270" width="9.140625" style="11" customWidth="1"/>
    <col min="10271" max="10271" width="15.28515625" style="11" customWidth="1"/>
    <col min="10272" max="10506" width="8.85546875" style="11"/>
    <col min="10507" max="10507" width="13.42578125" style="11" customWidth="1"/>
    <col min="10508" max="10508" width="1.28515625" style="11" customWidth="1"/>
    <col min="10509" max="10509" width="36.140625" style="11" customWidth="1"/>
    <col min="10510" max="10510" width="10.42578125" style="11" customWidth="1"/>
    <col min="10511" max="10511" width="2" style="11" customWidth="1"/>
    <col min="10512" max="10512" width="2.7109375" style="11" customWidth="1"/>
    <col min="10513" max="10513" width="3.42578125" style="11" customWidth="1"/>
    <col min="10514" max="10514" width="2.42578125" style="11" customWidth="1"/>
    <col min="10515" max="10515" width="3.7109375" style="11" customWidth="1"/>
    <col min="10516" max="10516" width="2.42578125" style="11" customWidth="1"/>
    <col min="10517" max="10517" width="2.85546875" style="11" customWidth="1"/>
    <col min="10518" max="10518" width="12.28515625" style="11" customWidth="1"/>
    <col min="10519" max="10519" width="10.7109375" style="11" customWidth="1"/>
    <col min="10520" max="10520" width="3.28515625" style="11" customWidth="1"/>
    <col min="10521" max="10521" width="3" style="11" customWidth="1"/>
    <col min="10522" max="10522" width="13.28515625" style="11" customWidth="1"/>
    <col min="10523" max="10523" width="4.28515625" style="11" customWidth="1"/>
    <col min="10524" max="10525" width="6.7109375" style="11" customWidth="1"/>
    <col min="10526" max="10526" width="9.140625" style="11" customWidth="1"/>
    <col min="10527" max="10527" width="15.28515625" style="11" customWidth="1"/>
    <col min="10528" max="10762" width="8.85546875" style="11"/>
    <col min="10763" max="10763" width="13.42578125" style="11" customWidth="1"/>
    <col min="10764" max="10764" width="1.28515625" style="11" customWidth="1"/>
    <col min="10765" max="10765" width="36.140625" style="11" customWidth="1"/>
    <col min="10766" max="10766" width="10.42578125" style="11" customWidth="1"/>
    <col min="10767" max="10767" width="2" style="11" customWidth="1"/>
    <col min="10768" max="10768" width="2.7109375" style="11" customWidth="1"/>
    <col min="10769" max="10769" width="3.42578125" style="11" customWidth="1"/>
    <col min="10770" max="10770" width="2.42578125" style="11" customWidth="1"/>
    <col min="10771" max="10771" width="3.7109375" style="11" customWidth="1"/>
    <col min="10772" max="10772" width="2.42578125" style="11" customWidth="1"/>
    <col min="10773" max="10773" width="2.85546875" style="11" customWidth="1"/>
    <col min="10774" max="10774" width="12.28515625" style="11" customWidth="1"/>
    <col min="10775" max="10775" width="10.7109375" style="11" customWidth="1"/>
    <col min="10776" max="10776" width="3.28515625" style="11" customWidth="1"/>
    <col min="10777" max="10777" width="3" style="11" customWidth="1"/>
    <col min="10778" max="10778" width="13.28515625" style="11" customWidth="1"/>
    <col min="10779" max="10779" width="4.28515625" style="11" customWidth="1"/>
    <col min="10780" max="10781" width="6.7109375" style="11" customWidth="1"/>
    <col min="10782" max="10782" width="9.140625" style="11" customWidth="1"/>
    <col min="10783" max="10783" width="15.28515625" style="11" customWidth="1"/>
    <col min="10784" max="11018" width="8.85546875" style="11"/>
    <col min="11019" max="11019" width="13.42578125" style="11" customWidth="1"/>
    <col min="11020" max="11020" width="1.28515625" style="11" customWidth="1"/>
    <col min="11021" max="11021" width="36.140625" style="11" customWidth="1"/>
    <col min="11022" max="11022" width="10.42578125" style="11" customWidth="1"/>
    <col min="11023" max="11023" width="2" style="11" customWidth="1"/>
    <col min="11024" max="11024" width="2.7109375" style="11" customWidth="1"/>
    <col min="11025" max="11025" width="3.42578125" style="11" customWidth="1"/>
    <col min="11026" max="11026" width="2.42578125" style="11" customWidth="1"/>
    <col min="11027" max="11027" width="3.7109375" style="11" customWidth="1"/>
    <col min="11028" max="11028" width="2.42578125" style="11" customWidth="1"/>
    <col min="11029" max="11029" width="2.85546875" style="11" customWidth="1"/>
    <col min="11030" max="11030" width="12.28515625" style="11" customWidth="1"/>
    <col min="11031" max="11031" width="10.7109375" style="11" customWidth="1"/>
    <col min="11032" max="11032" width="3.28515625" style="11" customWidth="1"/>
    <col min="11033" max="11033" width="3" style="11" customWidth="1"/>
    <col min="11034" max="11034" width="13.28515625" style="11" customWidth="1"/>
    <col min="11035" max="11035" width="4.28515625" style="11" customWidth="1"/>
    <col min="11036" max="11037" width="6.7109375" style="11" customWidth="1"/>
    <col min="11038" max="11038" width="9.140625" style="11" customWidth="1"/>
    <col min="11039" max="11039" width="15.28515625" style="11" customWidth="1"/>
    <col min="11040" max="11274" width="8.85546875" style="11"/>
    <col min="11275" max="11275" width="13.42578125" style="11" customWidth="1"/>
    <col min="11276" max="11276" width="1.28515625" style="11" customWidth="1"/>
    <col min="11277" max="11277" width="36.140625" style="11" customWidth="1"/>
    <col min="11278" max="11278" width="10.42578125" style="11" customWidth="1"/>
    <col min="11279" max="11279" width="2" style="11" customWidth="1"/>
    <col min="11280" max="11280" width="2.7109375" style="11" customWidth="1"/>
    <col min="11281" max="11281" width="3.42578125" style="11" customWidth="1"/>
    <col min="11282" max="11282" width="2.42578125" style="11" customWidth="1"/>
    <col min="11283" max="11283" width="3.7109375" style="11" customWidth="1"/>
    <col min="11284" max="11284" width="2.42578125" style="11" customWidth="1"/>
    <col min="11285" max="11285" width="2.85546875" style="11" customWidth="1"/>
    <col min="11286" max="11286" width="12.28515625" style="11" customWidth="1"/>
    <col min="11287" max="11287" width="10.7109375" style="11" customWidth="1"/>
    <col min="11288" max="11288" width="3.28515625" style="11" customWidth="1"/>
    <col min="11289" max="11289" width="3" style="11" customWidth="1"/>
    <col min="11290" max="11290" width="13.28515625" style="11" customWidth="1"/>
    <col min="11291" max="11291" width="4.28515625" style="11" customWidth="1"/>
    <col min="11292" max="11293" width="6.7109375" style="11" customWidth="1"/>
    <col min="11294" max="11294" width="9.140625" style="11" customWidth="1"/>
    <col min="11295" max="11295" width="15.28515625" style="11" customWidth="1"/>
    <col min="11296" max="11530" width="8.85546875" style="11"/>
    <col min="11531" max="11531" width="13.42578125" style="11" customWidth="1"/>
    <col min="11532" max="11532" width="1.28515625" style="11" customWidth="1"/>
    <col min="11533" max="11533" width="36.140625" style="11" customWidth="1"/>
    <col min="11534" max="11534" width="10.42578125" style="11" customWidth="1"/>
    <col min="11535" max="11535" width="2" style="11" customWidth="1"/>
    <col min="11536" max="11536" width="2.7109375" style="11" customWidth="1"/>
    <col min="11537" max="11537" width="3.42578125" style="11" customWidth="1"/>
    <col min="11538" max="11538" width="2.42578125" style="11" customWidth="1"/>
    <col min="11539" max="11539" width="3.7109375" style="11" customWidth="1"/>
    <col min="11540" max="11540" width="2.42578125" style="11" customWidth="1"/>
    <col min="11541" max="11541" width="2.85546875" style="11" customWidth="1"/>
    <col min="11542" max="11542" width="12.28515625" style="11" customWidth="1"/>
    <col min="11543" max="11543" width="10.7109375" style="11" customWidth="1"/>
    <col min="11544" max="11544" width="3.28515625" style="11" customWidth="1"/>
    <col min="11545" max="11545" width="3" style="11" customWidth="1"/>
    <col min="11546" max="11546" width="13.28515625" style="11" customWidth="1"/>
    <col min="11547" max="11547" width="4.28515625" style="11" customWidth="1"/>
    <col min="11548" max="11549" width="6.7109375" style="11" customWidth="1"/>
    <col min="11550" max="11550" width="9.140625" style="11" customWidth="1"/>
    <col min="11551" max="11551" width="15.28515625" style="11" customWidth="1"/>
    <col min="11552" max="11786" width="8.85546875" style="11"/>
    <col min="11787" max="11787" width="13.42578125" style="11" customWidth="1"/>
    <col min="11788" max="11788" width="1.28515625" style="11" customWidth="1"/>
    <col min="11789" max="11789" width="36.140625" style="11" customWidth="1"/>
    <col min="11790" max="11790" width="10.42578125" style="11" customWidth="1"/>
    <col min="11791" max="11791" width="2" style="11" customWidth="1"/>
    <col min="11792" max="11792" width="2.7109375" style="11" customWidth="1"/>
    <col min="11793" max="11793" width="3.42578125" style="11" customWidth="1"/>
    <col min="11794" max="11794" width="2.42578125" style="11" customWidth="1"/>
    <col min="11795" max="11795" width="3.7109375" style="11" customWidth="1"/>
    <col min="11796" max="11796" width="2.42578125" style="11" customWidth="1"/>
    <col min="11797" max="11797" width="2.85546875" style="11" customWidth="1"/>
    <col min="11798" max="11798" width="12.28515625" style="11" customWidth="1"/>
    <col min="11799" max="11799" width="10.7109375" style="11" customWidth="1"/>
    <col min="11800" max="11800" width="3.28515625" style="11" customWidth="1"/>
    <col min="11801" max="11801" width="3" style="11" customWidth="1"/>
    <col min="11802" max="11802" width="13.28515625" style="11" customWidth="1"/>
    <col min="11803" max="11803" width="4.28515625" style="11" customWidth="1"/>
    <col min="11804" max="11805" width="6.7109375" style="11" customWidth="1"/>
    <col min="11806" max="11806" width="9.140625" style="11" customWidth="1"/>
    <col min="11807" max="11807" width="15.28515625" style="11" customWidth="1"/>
    <col min="11808" max="12042" width="8.85546875" style="11"/>
    <col min="12043" max="12043" width="13.42578125" style="11" customWidth="1"/>
    <col min="12044" max="12044" width="1.28515625" style="11" customWidth="1"/>
    <col min="12045" max="12045" width="36.140625" style="11" customWidth="1"/>
    <col min="12046" max="12046" width="10.42578125" style="11" customWidth="1"/>
    <col min="12047" max="12047" width="2" style="11" customWidth="1"/>
    <col min="12048" max="12048" width="2.7109375" style="11" customWidth="1"/>
    <col min="12049" max="12049" width="3.42578125" style="11" customWidth="1"/>
    <col min="12050" max="12050" width="2.42578125" style="11" customWidth="1"/>
    <col min="12051" max="12051" width="3.7109375" style="11" customWidth="1"/>
    <col min="12052" max="12052" width="2.42578125" style="11" customWidth="1"/>
    <col min="12053" max="12053" width="2.85546875" style="11" customWidth="1"/>
    <col min="12054" max="12054" width="12.28515625" style="11" customWidth="1"/>
    <col min="12055" max="12055" width="10.7109375" style="11" customWidth="1"/>
    <col min="12056" max="12056" width="3.28515625" style="11" customWidth="1"/>
    <col min="12057" max="12057" width="3" style="11" customWidth="1"/>
    <col min="12058" max="12058" width="13.28515625" style="11" customWidth="1"/>
    <col min="12059" max="12059" width="4.28515625" style="11" customWidth="1"/>
    <col min="12060" max="12061" width="6.7109375" style="11" customWidth="1"/>
    <col min="12062" max="12062" width="9.140625" style="11" customWidth="1"/>
    <col min="12063" max="12063" width="15.28515625" style="11" customWidth="1"/>
    <col min="12064" max="12298" width="8.85546875" style="11"/>
    <col min="12299" max="12299" width="13.42578125" style="11" customWidth="1"/>
    <col min="12300" max="12300" width="1.28515625" style="11" customWidth="1"/>
    <col min="12301" max="12301" width="36.140625" style="11" customWidth="1"/>
    <col min="12302" max="12302" width="10.42578125" style="11" customWidth="1"/>
    <col min="12303" max="12303" width="2" style="11" customWidth="1"/>
    <col min="12304" max="12304" width="2.7109375" style="11" customWidth="1"/>
    <col min="12305" max="12305" width="3.42578125" style="11" customWidth="1"/>
    <col min="12306" max="12306" width="2.42578125" style="11" customWidth="1"/>
    <col min="12307" max="12307" width="3.7109375" style="11" customWidth="1"/>
    <col min="12308" max="12308" width="2.42578125" style="11" customWidth="1"/>
    <col min="12309" max="12309" width="2.85546875" style="11" customWidth="1"/>
    <col min="12310" max="12310" width="12.28515625" style="11" customWidth="1"/>
    <col min="12311" max="12311" width="10.7109375" style="11" customWidth="1"/>
    <col min="12312" max="12312" width="3.28515625" style="11" customWidth="1"/>
    <col min="12313" max="12313" width="3" style="11" customWidth="1"/>
    <col min="12314" max="12314" width="13.28515625" style="11" customWidth="1"/>
    <col min="12315" max="12315" width="4.28515625" style="11" customWidth="1"/>
    <col min="12316" max="12317" width="6.7109375" style="11" customWidth="1"/>
    <col min="12318" max="12318" width="9.140625" style="11" customWidth="1"/>
    <col min="12319" max="12319" width="15.28515625" style="11" customWidth="1"/>
    <col min="12320" max="12554" width="8.85546875" style="11"/>
    <col min="12555" max="12555" width="13.42578125" style="11" customWidth="1"/>
    <col min="12556" max="12556" width="1.28515625" style="11" customWidth="1"/>
    <col min="12557" max="12557" width="36.140625" style="11" customWidth="1"/>
    <col min="12558" max="12558" width="10.42578125" style="11" customWidth="1"/>
    <col min="12559" max="12559" width="2" style="11" customWidth="1"/>
    <col min="12560" max="12560" width="2.7109375" style="11" customWidth="1"/>
    <col min="12561" max="12561" width="3.42578125" style="11" customWidth="1"/>
    <col min="12562" max="12562" width="2.42578125" style="11" customWidth="1"/>
    <col min="12563" max="12563" width="3.7109375" style="11" customWidth="1"/>
    <col min="12564" max="12564" width="2.42578125" style="11" customWidth="1"/>
    <col min="12565" max="12565" width="2.85546875" style="11" customWidth="1"/>
    <col min="12566" max="12566" width="12.28515625" style="11" customWidth="1"/>
    <col min="12567" max="12567" width="10.7109375" style="11" customWidth="1"/>
    <col min="12568" max="12568" width="3.28515625" style="11" customWidth="1"/>
    <col min="12569" max="12569" width="3" style="11" customWidth="1"/>
    <col min="12570" max="12570" width="13.28515625" style="11" customWidth="1"/>
    <col min="12571" max="12571" width="4.28515625" style="11" customWidth="1"/>
    <col min="12572" max="12573" width="6.7109375" style="11" customWidth="1"/>
    <col min="12574" max="12574" width="9.140625" style="11" customWidth="1"/>
    <col min="12575" max="12575" width="15.28515625" style="11" customWidth="1"/>
    <col min="12576" max="12810" width="8.85546875" style="11"/>
    <col min="12811" max="12811" width="13.42578125" style="11" customWidth="1"/>
    <col min="12812" max="12812" width="1.28515625" style="11" customWidth="1"/>
    <col min="12813" max="12813" width="36.140625" style="11" customWidth="1"/>
    <col min="12814" max="12814" width="10.42578125" style="11" customWidth="1"/>
    <col min="12815" max="12815" width="2" style="11" customWidth="1"/>
    <col min="12816" max="12816" width="2.7109375" style="11" customWidth="1"/>
    <col min="12817" max="12817" width="3.42578125" style="11" customWidth="1"/>
    <col min="12818" max="12818" width="2.42578125" style="11" customWidth="1"/>
    <col min="12819" max="12819" width="3.7109375" style="11" customWidth="1"/>
    <col min="12820" max="12820" width="2.42578125" style="11" customWidth="1"/>
    <col min="12821" max="12821" width="2.85546875" style="11" customWidth="1"/>
    <col min="12822" max="12822" width="12.28515625" style="11" customWidth="1"/>
    <col min="12823" max="12823" width="10.7109375" style="11" customWidth="1"/>
    <col min="12824" max="12824" width="3.28515625" style="11" customWidth="1"/>
    <col min="12825" max="12825" width="3" style="11" customWidth="1"/>
    <col min="12826" max="12826" width="13.28515625" style="11" customWidth="1"/>
    <col min="12827" max="12827" width="4.28515625" style="11" customWidth="1"/>
    <col min="12828" max="12829" width="6.7109375" style="11" customWidth="1"/>
    <col min="12830" max="12830" width="9.140625" style="11" customWidth="1"/>
    <col min="12831" max="12831" width="15.28515625" style="11" customWidth="1"/>
    <col min="12832" max="13066" width="8.85546875" style="11"/>
    <col min="13067" max="13067" width="13.42578125" style="11" customWidth="1"/>
    <col min="13068" max="13068" width="1.28515625" style="11" customWidth="1"/>
    <col min="13069" max="13069" width="36.140625" style="11" customWidth="1"/>
    <col min="13070" max="13070" width="10.42578125" style="11" customWidth="1"/>
    <col min="13071" max="13071" width="2" style="11" customWidth="1"/>
    <col min="13072" max="13072" width="2.7109375" style="11" customWidth="1"/>
    <col min="13073" max="13073" width="3.42578125" style="11" customWidth="1"/>
    <col min="13074" max="13074" width="2.42578125" style="11" customWidth="1"/>
    <col min="13075" max="13075" width="3.7109375" style="11" customWidth="1"/>
    <col min="13076" max="13076" width="2.42578125" style="11" customWidth="1"/>
    <col min="13077" max="13077" width="2.85546875" style="11" customWidth="1"/>
    <col min="13078" max="13078" width="12.28515625" style="11" customWidth="1"/>
    <col min="13079" max="13079" width="10.7109375" style="11" customWidth="1"/>
    <col min="13080" max="13080" width="3.28515625" style="11" customWidth="1"/>
    <col min="13081" max="13081" width="3" style="11" customWidth="1"/>
    <col min="13082" max="13082" width="13.28515625" style="11" customWidth="1"/>
    <col min="13083" max="13083" width="4.28515625" style="11" customWidth="1"/>
    <col min="13084" max="13085" width="6.7109375" style="11" customWidth="1"/>
    <col min="13086" max="13086" width="9.140625" style="11" customWidth="1"/>
    <col min="13087" max="13087" width="15.28515625" style="11" customWidth="1"/>
    <col min="13088" max="13322" width="8.85546875" style="11"/>
    <col min="13323" max="13323" width="13.42578125" style="11" customWidth="1"/>
    <col min="13324" max="13324" width="1.28515625" style="11" customWidth="1"/>
    <col min="13325" max="13325" width="36.140625" style="11" customWidth="1"/>
    <col min="13326" max="13326" width="10.42578125" style="11" customWidth="1"/>
    <col min="13327" max="13327" width="2" style="11" customWidth="1"/>
    <col min="13328" max="13328" width="2.7109375" style="11" customWidth="1"/>
    <col min="13329" max="13329" width="3.42578125" style="11" customWidth="1"/>
    <col min="13330" max="13330" width="2.42578125" style="11" customWidth="1"/>
    <col min="13331" max="13331" width="3.7109375" style="11" customWidth="1"/>
    <col min="13332" max="13332" width="2.42578125" style="11" customWidth="1"/>
    <col min="13333" max="13333" width="2.85546875" style="11" customWidth="1"/>
    <col min="13334" max="13334" width="12.28515625" style="11" customWidth="1"/>
    <col min="13335" max="13335" width="10.7109375" style="11" customWidth="1"/>
    <col min="13336" max="13336" width="3.28515625" style="11" customWidth="1"/>
    <col min="13337" max="13337" width="3" style="11" customWidth="1"/>
    <col min="13338" max="13338" width="13.28515625" style="11" customWidth="1"/>
    <col min="13339" max="13339" width="4.28515625" style="11" customWidth="1"/>
    <col min="13340" max="13341" width="6.7109375" style="11" customWidth="1"/>
    <col min="13342" max="13342" width="9.140625" style="11" customWidth="1"/>
    <col min="13343" max="13343" width="15.28515625" style="11" customWidth="1"/>
    <col min="13344" max="13578" width="8.85546875" style="11"/>
    <col min="13579" max="13579" width="13.42578125" style="11" customWidth="1"/>
    <col min="13580" max="13580" width="1.28515625" style="11" customWidth="1"/>
    <col min="13581" max="13581" width="36.140625" style="11" customWidth="1"/>
    <col min="13582" max="13582" width="10.42578125" style="11" customWidth="1"/>
    <col min="13583" max="13583" width="2" style="11" customWidth="1"/>
    <col min="13584" max="13584" width="2.7109375" style="11" customWidth="1"/>
    <col min="13585" max="13585" width="3.42578125" style="11" customWidth="1"/>
    <col min="13586" max="13586" width="2.42578125" style="11" customWidth="1"/>
    <col min="13587" max="13587" width="3.7109375" style="11" customWidth="1"/>
    <col min="13588" max="13588" width="2.42578125" style="11" customWidth="1"/>
    <col min="13589" max="13589" width="2.85546875" style="11" customWidth="1"/>
    <col min="13590" max="13590" width="12.28515625" style="11" customWidth="1"/>
    <col min="13591" max="13591" width="10.7109375" style="11" customWidth="1"/>
    <col min="13592" max="13592" width="3.28515625" style="11" customWidth="1"/>
    <col min="13593" max="13593" width="3" style="11" customWidth="1"/>
    <col min="13594" max="13594" width="13.28515625" style="11" customWidth="1"/>
    <col min="13595" max="13595" width="4.28515625" style="11" customWidth="1"/>
    <col min="13596" max="13597" width="6.7109375" style="11" customWidth="1"/>
    <col min="13598" max="13598" width="9.140625" style="11" customWidth="1"/>
    <col min="13599" max="13599" width="15.28515625" style="11" customWidth="1"/>
    <col min="13600" max="13834" width="8.85546875" style="11"/>
    <col min="13835" max="13835" width="13.42578125" style="11" customWidth="1"/>
    <col min="13836" max="13836" width="1.28515625" style="11" customWidth="1"/>
    <col min="13837" max="13837" width="36.140625" style="11" customWidth="1"/>
    <col min="13838" max="13838" width="10.42578125" style="11" customWidth="1"/>
    <col min="13839" max="13839" width="2" style="11" customWidth="1"/>
    <col min="13840" max="13840" width="2.7109375" style="11" customWidth="1"/>
    <col min="13841" max="13841" width="3.42578125" style="11" customWidth="1"/>
    <col min="13842" max="13842" width="2.42578125" style="11" customWidth="1"/>
    <col min="13843" max="13843" width="3.7109375" style="11" customWidth="1"/>
    <col min="13844" max="13844" width="2.42578125" style="11" customWidth="1"/>
    <col min="13845" max="13845" width="2.85546875" style="11" customWidth="1"/>
    <col min="13846" max="13846" width="12.28515625" style="11" customWidth="1"/>
    <col min="13847" max="13847" width="10.7109375" style="11" customWidth="1"/>
    <col min="13848" max="13848" width="3.28515625" style="11" customWidth="1"/>
    <col min="13849" max="13849" width="3" style="11" customWidth="1"/>
    <col min="13850" max="13850" width="13.28515625" style="11" customWidth="1"/>
    <col min="13851" max="13851" width="4.28515625" style="11" customWidth="1"/>
    <col min="13852" max="13853" width="6.7109375" style="11" customWidth="1"/>
    <col min="13854" max="13854" width="9.140625" style="11" customWidth="1"/>
    <col min="13855" max="13855" width="15.28515625" style="11" customWidth="1"/>
    <col min="13856" max="14090" width="8.85546875" style="11"/>
    <col min="14091" max="14091" width="13.42578125" style="11" customWidth="1"/>
    <col min="14092" max="14092" width="1.28515625" style="11" customWidth="1"/>
    <col min="14093" max="14093" width="36.140625" style="11" customWidth="1"/>
    <col min="14094" max="14094" width="10.42578125" style="11" customWidth="1"/>
    <col min="14095" max="14095" width="2" style="11" customWidth="1"/>
    <col min="14096" max="14096" width="2.7109375" style="11" customWidth="1"/>
    <col min="14097" max="14097" width="3.42578125" style="11" customWidth="1"/>
    <col min="14098" max="14098" width="2.42578125" style="11" customWidth="1"/>
    <col min="14099" max="14099" width="3.7109375" style="11" customWidth="1"/>
    <col min="14100" max="14100" width="2.42578125" style="11" customWidth="1"/>
    <col min="14101" max="14101" width="2.85546875" style="11" customWidth="1"/>
    <col min="14102" max="14102" width="12.28515625" style="11" customWidth="1"/>
    <col min="14103" max="14103" width="10.7109375" style="11" customWidth="1"/>
    <col min="14104" max="14104" width="3.28515625" style="11" customWidth="1"/>
    <col min="14105" max="14105" width="3" style="11" customWidth="1"/>
    <col min="14106" max="14106" width="13.28515625" style="11" customWidth="1"/>
    <col min="14107" max="14107" width="4.28515625" style="11" customWidth="1"/>
    <col min="14108" max="14109" width="6.7109375" style="11" customWidth="1"/>
    <col min="14110" max="14110" width="9.140625" style="11" customWidth="1"/>
    <col min="14111" max="14111" width="15.28515625" style="11" customWidth="1"/>
    <col min="14112" max="14346" width="8.85546875" style="11"/>
    <col min="14347" max="14347" width="13.42578125" style="11" customWidth="1"/>
    <col min="14348" max="14348" width="1.28515625" style="11" customWidth="1"/>
    <col min="14349" max="14349" width="36.140625" style="11" customWidth="1"/>
    <col min="14350" max="14350" width="10.42578125" style="11" customWidth="1"/>
    <col min="14351" max="14351" width="2" style="11" customWidth="1"/>
    <col min="14352" max="14352" width="2.7109375" style="11" customWidth="1"/>
    <col min="14353" max="14353" width="3.42578125" style="11" customWidth="1"/>
    <col min="14354" max="14354" width="2.42578125" style="11" customWidth="1"/>
    <col min="14355" max="14355" width="3.7109375" style="11" customWidth="1"/>
    <col min="14356" max="14356" width="2.42578125" style="11" customWidth="1"/>
    <col min="14357" max="14357" width="2.85546875" style="11" customWidth="1"/>
    <col min="14358" max="14358" width="12.28515625" style="11" customWidth="1"/>
    <col min="14359" max="14359" width="10.7109375" style="11" customWidth="1"/>
    <col min="14360" max="14360" width="3.28515625" style="11" customWidth="1"/>
    <col min="14361" max="14361" width="3" style="11" customWidth="1"/>
    <col min="14362" max="14362" width="13.28515625" style="11" customWidth="1"/>
    <col min="14363" max="14363" width="4.28515625" style="11" customWidth="1"/>
    <col min="14364" max="14365" width="6.7109375" style="11" customWidth="1"/>
    <col min="14366" max="14366" width="9.140625" style="11" customWidth="1"/>
    <col min="14367" max="14367" width="15.28515625" style="11" customWidth="1"/>
    <col min="14368" max="14602" width="8.85546875" style="11"/>
    <col min="14603" max="14603" width="13.42578125" style="11" customWidth="1"/>
    <col min="14604" max="14604" width="1.28515625" style="11" customWidth="1"/>
    <col min="14605" max="14605" width="36.140625" style="11" customWidth="1"/>
    <col min="14606" max="14606" width="10.42578125" style="11" customWidth="1"/>
    <col min="14607" max="14607" width="2" style="11" customWidth="1"/>
    <col min="14608" max="14608" width="2.7109375" style="11" customWidth="1"/>
    <col min="14609" max="14609" width="3.42578125" style="11" customWidth="1"/>
    <col min="14610" max="14610" width="2.42578125" style="11" customWidth="1"/>
    <col min="14611" max="14611" width="3.7109375" style="11" customWidth="1"/>
    <col min="14612" max="14612" width="2.42578125" style="11" customWidth="1"/>
    <col min="14613" max="14613" width="2.85546875" style="11" customWidth="1"/>
    <col min="14614" max="14614" width="12.28515625" style="11" customWidth="1"/>
    <col min="14615" max="14615" width="10.7109375" style="11" customWidth="1"/>
    <col min="14616" max="14616" width="3.28515625" style="11" customWidth="1"/>
    <col min="14617" max="14617" width="3" style="11" customWidth="1"/>
    <col min="14618" max="14618" width="13.28515625" style="11" customWidth="1"/>
    <col min="14619" max="14619" width="4.28515625" style="11" customWidth="1"/>
    <col min="14620" max="14621" width="6.7109375" style="11" customWidth="1"/>
    <col min="14622" max="14622" width="9.140625" style="11" customWidth="1"/>
    <col min="14623" max="14623" width="15.28515625" style="11" customWidth="1"/>
    <col min="14624" max="14858" width="8.85546875" style="11"/>
    <col min="14859" max="14859" width="13.42578125" style="11" customWidth="1"/>
    <col min="14860" max="14860" width="1.28515625" style="11" customWidth="1"/>
    <col min="14861" max="14861" width="36.140625" style="11" customWidth="1"/>
    <col min="14862" max="14862" width="10.42578125" style="11" customWidth="1"/>
    <col min="14863" max="14863" width="2" style="11" customWidth="1"/>
    <col min="14864" max="14864" width="2.7109375" style="11" customWidth="1"/>
    <col min="14865" max="14865" width="3.42578125" style="11" customWidth="1"/>
    <col min="14866" max="14866" width="2.42578125" style="11" customWidth="1"/>
    <col min="14867" max="14867" width="3.7109375" style="11" customWidth="1"/>
    <col min="14868" max="14868" width="2.42578125" style="11" customWidth="1"/>
    <col min="14869" max="14869" width="2.85546875" style="11" customWidth="1"/>
    <col min="14870" max="14870" width="12.28515625" style="11" customWidth="1"/>
    <col min="14871" max="14871" width="10.7109375" style="11" customWidth="1"/>
    <col min="14872" max="14872" width="3.28515625" style="11" customWidth="1"/>
    <col min="14873" max="14873" width="3" style="11" customWidth="1"/>
    <col min="14874" max="14874" width="13.28515625" style="11" customWidth="1"/>
    <col min="14875" max="14875" width="4.28515625" style="11" customWidth="1"/>
    <col min="14876" max="14877" width="6.7109375" style="11" customWidth="1"/>
    <col min="14878" max="14878" width="9.140625" style="11" customWidth="1"/>
    <col min="14879" max="14879" width="15.28515625" style="11" customWidth="1"/>
    <col min="14880" max="15114" width="8.85546875" style="11"/>
    <col min="15115" max="15115" width="13.42578125" style="11" customWidth="1"/>
    <col min="15116" max="15116" width="1.28515625" style="11" customWidth="1"/>
    <col min="15117" max="15117" width="36.140625" style="11" customWidth="1"/>
    <col min="15118" max="15118" width="10.42578125" style="11" customWidth="1"/>
    <col min="15119" max="15119" width="2" style="11" customWidth="1"/>
    <col min="15120" max="15120" width="2.7109375" style="11" customWidth="1"/>
    <col min="15121" max="15121" width="3.42578125" style="11" customWidth="1"/>
    <col min="15122" max="15122" width="2.42578125" style="11" customWidth="1"/>
    <col min="15123" max="15123" width="3.7109375" style="11" customWidth="1"/>
    <col min="15124" max="15124" width="2.42578125" style="11" customWidth="1"/>
    <col min="15125" max="15125" width="2.85546875" style="11" customWidth="1"/>
    <col min="15126" max="15126" width="12.28515625" style="11" customWidth="1"/>
    <col min="15127" max="15127" width="10.7109375" style="11" customWidth="1"/>
    <col min="15128" max="15128" width="3.28515625" style="11" customWidth="1"/>
    <col min="15129" max="15129" width="3" style="11" customWidth="1"/>
    <col min="15130" max="15130" width="13.28515625" style="11" customWidth="1"/>
    <col min="15131" max="15131" width="4.28515625" style="11" customWidth="1"/>
    <col min="15132" max="15133" width="6.7109375" style="11" customWidth="1"/>
    <col min="15134" max="15134" width="9.140625" style="11" customWidth="1"/>
    <col min="15135" max="15135" width="15.28515625" style="11" customWidth="1"/>
    <col min="15136" max="15370" width="8.85546875" style="11"/>
    <col min="15371" max="15371" width="13.42578125" style="11" customWidth="1"/>
    <col min="15372" max="15372" width="1.28515625" style="11" customWidth="1"/>
    <col min="15373" max="15373" width="36.140625" style="11" customWidth="1"/>
    <col min="15374" max="15374" width="10.42578125" style="11" customWidth="1"/>
    <col min="15375" max="15375" width="2" style="11" customWidth="1"/>
    <col min="15376" max="15376" width="2.7109375" style="11" customWidth="1"/>
    <col min="15377" max="15377" width="3.42578125" style="11" customWidth="1"/>
    <col min="15378" max="15378" width="2.42578125" style="11" customWidth="1"/>
    <col min="15379" max="15379" width="3.7109375" style="11" customWidth="1"/>
    <col min="15380" max="15380" width="2.42578125" style="11" customWidth="1"/>
    <col min="15381" max="15381" width="2.85546875" style="11" customWidth="1"/>
    <col min="15382" max="15382" width="12.28515625" style="11" customWidth="1"/>
    <col min="15383" max="15383" width="10.7109375" style="11" customWidth="1"/>
    <col min="15384" max="15384" width="3.28515625" style="11" customWidth="1"/>
    <col min="15385" max="15385" width="3" style="11" customWidth="1"/>
    <col min="15386" max="15386" width="13.28515625" style="11" customWidth="1"/>
    <col min="15387" max="15387" width="4.28515625" style="11" customWidth="1"/>
    <col min="15388" max="15389" width="6.7109375" style="11" customWidth="1"/>
    <col min="15390" max="15390" width="9.140625" style="11" customWidth="1"/>
    <col min="15391" max="15391" width="15.28515625" style="11" customWidth="1"/>
    <col min="15392" max="15626" width="8.85546875" style="11"/>
    <col min="15627" max="15627" width="13.42578125" style="11" customWidth="1"/>
    <col min="15628" max="15628" width="1.28515625" style="11" customWidth="1"/>
    <col min="15629" max="15629" width="36.140625" style="11" customWidth="1"/>
    <col min="15630" max="15630" width="10.42578125" style="11" customWidth="1"/>
    <col min="15631" max="15631" width="2" style="11" customWidth="1"/>
    <col min="15632" max="15632" width="2.7109375" style="11" customWidth="1"/>
    <col min="15633" max="15633" width="3.42578125" style="11" customWidth="1"/>
    <col min="15634" max="15634" width="2.42578125" style="11" customWidth="1"/>
    <col min="15635" max="15635" width="3.7109375" style="11" customWidth="1"/>
    <col min="15636" max="15636" width="2.42578125" style="11" customWidth="1"/>
    <col min="15637" max="15637" width="2.85546875" style="11" customWidth="1"/>
    <col min="15638" max="15638" width="12.28515625" style="11" customWidth="1"/>
    <col min="15639" max="15639" width="10.7109375" style="11" customWidth="1"/>
    <col min="15640" max="15640" width="3.28515625" style="11" customWidth="1"/>
    <col min="15641" max="15641" width="3" style="11" customWidth="1"/>
    <col min="15642" max="15642" width="13.28515625" style="11" customWidth="1"/>
    <col min="15643" max="15643" width="4.28515625" style="11" customWidth="1"/>
    <col min="15644" max="15645" width="6.7109375" style="11" customWidth="1"/>
    <col min="15646" max="15646" width="9.140625" style="11" customWidth="1"/>
    <col min="15647" max="15647" width="15.28515625" style="11" customWidth="1"/>
    <col min="15648" max="15882" width="8.85546875" style="11"/>
    <col min="15883" max="15883" width="13.42578125" style="11" customWidth="1"/>
    <col min="15884" max="15884" width="1.28515625" style="11" customWidth="1"/>
    <col min="15885" max="15885" width="36.140625" style="11" customWidth="1"/>
    <col min="15886" max="15886" width="10.42578125" style="11" customWidth="1"/>
    <col min="15887" max="15887" width="2" style="11" customWidth="1"/>
    <col min="15888" max="15888" width="2.7109375" style="11" customWidth="1"/>
    <col min="15889" max="15889" width="3.42578125" style="11" customWidth="1"/>
    <col min="15890" max="15890" width="2.42578125" style="11" customWidth="1"/>
    <col min="15891" max="15891" width="3.7109375" style="11" customWidth="1"/>
    <col min="15892" max="15892" width="2.42578125" style="11" customWidth="1"/>
    <col min="15893" max="15893" width="2.85546875" style="11" customWidth="1"/>
    <col min="15894" max="15894" width="12.28515625" style="11" customWidth="1"/>
    <col min="15895" max="15895" width="10.7109375" style="11" customWidth="1"/>
    <col min="15896" max="15896" width="3.28515625" style="11" customWidth="1"/>
    <col min="15897" max="15897" width="3" style="11" customWidth="1"/>
    <col min="15898" max="15898" width="13.28515625" style="11" customWidth="1"/>
    <col min="15899" max="15899" width="4.28515625" style="11" customWidth="1"/>
    <col min="15900" max="15901" width="6.7109375" style="11" customWidth="1"/>
    <col min="15902" max="15902" width="9.140625" style="11" customWidth="1"/>
    <col min="15903" max="15903" width="15.28515625" style="11" customWidth="1"/>
    <col min="15904" max="16138" width="8.85546875" style="11"/>
    <col min="16139" max="16139" width="13.42578125" style="11" customWidth="1"/>
    <col min="16140" max="16140" width="1.28515625" style="11" customWidth="1"/>
    <col min="16141" max="16141" width="36.140625" style="11" customWidth="1"/>
    <col min="16142" max="16142" width="10.42578125" style="11" customWidth="1"/>
    <col min="16143" max="16143" width="2" style="11" customWidth="1"/>
    <col min="16144" max="16144" width="2.7109375" style="11" customWidth="1"/>
    <col min="16145" max="16145" width="3.42578125" style="11" customWidth="1"/>
    <col min="16146" max="16146" width="2.42578125" style="11" customWidth="1"/>
    <col min="16147" max="16147" width="3.7109375" style="11" customWidth="1"/>
    <col min="16148" max="16148" width="2.42578125" style="11" customWidth="1"/>
    <col min="16149" max="16149" width="2.85546875" style="11" customWidth="1"/>
    <col min="16150" max="16150" width="12.28515625" style="11" customWidth="1"/>
    <col min="16151" max="16151" width="10.7109375" style="11" customWidth="1"/>
    <col min="16152" max="16152" width="3.28515625" style="11" customWidth="1"/>
    <col min="16153" max="16153" width="3" style="11" customWidth="1"/>
    <col min="16154" max="16154" width="13.28515625" style="11" customWidth="1"/>
    <col min="16155" max="16155" width="4.28515625" style="11" customWidth="1"/>
    <col min="16156" max="16157" width="6.7109375" style="11" customWidth="1"/>
    <col min="16158" max="16158" width="9.140625" style="11" customWidth="1"/>
    <col min="16159" max="16159" width="15.28515625" style="11" customWidth="1"/>
    <col min="16160" max="16384" width="8.85546875" style="11"/>
  </cols>
  <sheetData>
    <row r="1" spans="1:40" ht="14.45" customHeight="1">
      <c r="A1" s="132" t="s">
        <v>129</v>
      </c>
      <c r="B1" s="133"/>
      <c r="C1" s="133"/>
      <c r="D1" s="133"/>
      <c r="E1" s="133"/>
      <c r="F1" s="133"/>
      <c r="G1" s="133"/>
      <c r="H1" s="133"/>
      <c r="I1" s="133"/>
      <c r="J1" s="133"/>
      <c r="K1" s="133"/>
      <c r="L1" s="133"/>
      <c r="M1" s="133"/>
      <c r="N1" s="133"/>
      <c r="O1" s="133"/>
      <c r="P1" s="133"/>
      <c r="Q1" s="133"/>
      <c r="R1" s="133"/>
      <c r="S1" s="133"/>
      <c r="T1" s="133"/>
      <c r="U1" s="133"/>
      <c r="V1" s="133"/>
      <c r="W1" s="133"/>
      <c r="X1" s="133"/>
      <c r="Y1" s="133"/>
      <c r="Z1" s="134"/>
      <c r="AA1" s="9"/>
      <c r="AB1" s="10"/>
      <c r="AC1" s="129"/>
      <c r="AD1" s="123" t="s">
        <v>104</v>
      </c>
      <c r="AE1" s="124"/>
      <c r="AF1" s="124"/>
      <c r="AG1" s="124"/>
      <c r="AH1" s="124"/>
      <c r="AI1" s="125"/>
      <c r="AJ1" s="125"/>
      <c r="AK1" s="125"/>
      <c r="AL1" s="125"/>
      <c r="AM1" s="126"/>
      <c r="AN1" s="127"/>
    </row>
    <row r="2" spans="1:40" ht="14.45" customHeight="1">
      <c r="A2" s="135" t="s">
        <v>304</v>
      </c>
      <c r="B2" s="136"/>
      <c r="C2" s="136"/>
      <c r="D2" s="136"/>
      <c r="E2" s="136"/>
      <c r="F2" s="136"/>
      <c r="G2" s="136"/>
      <c r="H2" s="136"/>
      <c r="I2" s="136"/>
      <c r="J2" s="136"/>
      <c r="K2" s="136"/>
      <c r="L2" s="136"/>
      <c r="M2" s="136"/>
      <c r="N2" s="136"/>
      <c r="O2" s="136"/>
      <c r="P2" s="136"/>
      <c r="Q2" s="136"/>
      <c r="R2" s="136"/>
      <c r="S2" s="136"/>
      <c r="T2" s="136"/>
      <c r="U2" s="136"/>
      <c r="V2" s="136"/>
      <c r="W2" s="136"/>
      <c r="X2" s="136"/>
      <c r="Y2" s="136"/>
      <c r="Z2" s="137"/>
      <c r="AA2" s="12"/>
      <c r="AB2" s="12"/>
      <c r="AC2" s="129"/>
      <c r="AD2" s="123"/>
      <c r="AE2" s="124"/>
      <c r="AF2" s="124"/>
      <c r="AG2" s="124"/>
      <c r="AH2" s="124"/>
      <c r="AI2" s="125"/>
      <c r="AJ2" s="125"/>
      <c r="AK2" s="125"/>
      <c r="AL2" s="125"/>
      <c r="AM2" s="126"/>
      <c r="AN2" s="127"/>
    </row>
    <row r="3" spans="1:40" ht="15">
      <c r="A3" s="135" t="s">
        <v>130</v>
      </c>
      <c r="B3" s="136"/>
      <c r="C3" s="136"/>
      <c r="D3" s="136"/>
      <c r="E3" s="136"/>
      <c r="F3" s="136"/>
      <c r="G3" s="136"/>
      <c r="H3" s="136"/>
      <c r="I3" s="136"/>
      <c r="J3" s="136"/>
      <c r="K3" s="136"/>
      <c r="L3" s="136"/>
      <c r="M3" s="136"/>
      <c r="N3" s="136"/>
      <c r="O3" s="136"/>
      <c r="P3" s="136"/>
      <c r="Q3" s="136"/>
      <c r="R3" s="136"/>
      <c r="S3" s="136"/>
      <c r="T3" s="136"/>
      <c r="U3" s="136"/>
      <c r="V3" s="136"/>
      <c r="W3" s="136"/>
      <c r="X3" s="136"/>
      <c r="Y3" s="136"/>
      <c r="Z3" s="137"/>
      <c r="AA3" s="12"/>
      <c r="AB3" s="13"/>
      <c r="AC3" s="130"/>
      <c r="AD3" s="128"/>
      <c r="AE3" s="124"/>
      <c r="AF3" s="124"/>
      <c r="AG3" s="124"/>
      <c r="AH3" s="124"/>
      <c r="AI3" s="125"/>
      <c r="AJ3" s="125"/>
      <c r="AK3" s="125"/>
      <c r="AL3" s="125"/>
      <c r="AM3" s="126"/>
      <c r="AN3" s="127"/>
    </row>
    <row r="4" spans="1:40" ht="14.1" customHeight="1">
      <c r="A4" s="138" t="s">
        <v>389</v>
      </c>
      <c r="B4" s="139"/>
      <c r="C4" s="139"/>
      <c r="D4" s="139"/>
      <c r="E4" s="139"/>
      <c r="F4" s="139"/>
      <c r="G4" s="139"/>
      <c r="H4" s="139"/>
      <c r="I4" s="139"/>
      <c r="J4" s="139"/>
      <c r="K4" s="139"/>
      <c r="L4" s="139"/>
      <c r="M4" s="139"/>
      <c r="N4" s="139"/>
      <c r="O4" s="139"/>
      <c r="P4" s="139"/>
      <c r="Q4" s="139"/>
      <c r="R4" s="139"/>
      <c r="S4" s="139"/>
      <c r="T4" s="139"/>
      <c r="U4" s="139"/>
      <c r="V4" s="139"/>
      <c r="W4" s="139"/>
      <c r="X4" s="139"/>
      <c r="Y4" s="139"/>
      <c r="Z4" s="140"/>
      <c r="AA4" s="14"/>
      <c r="AB4" s="15"/>
      <c r="AC4" s="131"/>
      <c r="AD4" s="128"/>
      <c r="AE4" s="124"/>
      <c r="AF4" s="124"/>
      <c r="AG4" s="124"/>
      <c r="AH4" s="124"/>
      <c r="AI4" s="125"/>
      <c r="AJ4" s="125"/>
      <c r="AK4" s="125"/>
      <c r="AL4" s="125"/>
      <c r="AM4" s="126"/>
      <c r="AN4" s="127"/>
    </row>
    <row r="5" spans="1:40" s="24" customFormat="1" ht="245.25">
      <c r="A5" s="16" t="s">
        <v>85</v>
      </c>
      <c r="B5" s="17" t="s">
        <v>86</v>
      </c>
      <c r="C5" s="17" t="s">
        <v>119</v>
      </c>
      <c r="D5" s="18" t="s">
        <v>87</v>
      </c>
      <c r="E5" s="19" t="s">
        <v>112</v>
      </c>
      <c r="F5" s="20" t="s">
        <v>88</v>
      </c>
      <c r="G5" s="20" t="s">
        <v>114</v>
      </c>
      <c r="H5" s="20" t="s">
        <v>120</v>
      </c>
      <c r="I5" s="20" t="s">
        <v>121</v>
      </c>
      <c r="J5" s="20" t="s">
        <v>122</v>
      </c>
      <c r="K5" s="20" t="s">
        <v>123</v>
      </c>
      <c r="L5" s="20" t="s">
        <v>125</v>
      </c>
      <c r="M5" s="20" t="s">
        <v>124</v>
      </c>
      <c r="N5" s="21" t="s">
        <v>118</v>
      </c>
      <c r="O5" s="22" t="s">
        <v>113</v>
      </c>
      <c r="P5" s="17" t="s">
        <v>115</v>
      </c>
      <c r="Q5" s="18" t="s">
        <v>116</v>
      </c>
      <c r="R5" s="18" t="s">
        <v>127</v>
      </c>
      <c r="S5" s="17" t="s">
        <v>89</v>
      </c>
      <c r="T5" s="18" t="s">
        <v>90</v>
      </c>
      <c r="U5" s="17" t="s">
        <v>91</v>
      </c>
      <c r="V5" s="18" t="s">
        <v>92</v>
      </c>
      <c r="W5" s="22" t="s">
        <v>93</v>
      </c>
      <c r="X5" s="17" t="s">
        <v>126</v>
      </c>
      <c r="Y5" s="18" t="s">
        <v>94</v>
      </c>
      <c r="Z5" s="18" t="s">
        <v>8</v>
      </c>
      <c r="AA5" s="20" t="s">
        <v>95</v>
      </c>
      <c r="AB5" s="17" t="s">
        <v>117</v>
      </c>
      <c r="AC5" s="17" t="s">
        <v>96</v>
      </c>
      <c r="AD5" s="23" t="s">
        <v>105</v>
      </c>
      <c r="AE5" s="23" t="s">
        <v>106</v>
      </c>
      <c r="AF5" s="23" t="s">
        <v>107</v>
      </c>
      <c r="AG5" s="23" t="s">
        <v>108</v>
      </c>
      <c r="AH5" s="23" t="s">
        <v>109</v>
      </c>
      <c r="AI5" s="23" t="s">
        <v>110</v>
      </c>
      <c r="AJ5" s="23" t="s">
        <v>111</v>
      </c>
      <c r="AK5" s="23" t="s">
        <v>128</v>
      </c>
      <c r="AL5" s="23" t="s">
        <v>285</v>
      </c>
      <c r="AM5" s="23" t="s">
        <v>318</v>
      </c>
      <c r="AN5" s="23" t="s">
        <v>390</v>
      </c>
    </row>
    <row r="6" spans="1:40" ht="56.25">
      <c r="A6" s="25" t="s">
        <v>328</v>
      </c>
      <c r="B6" s="26" t="s">
        <v>319</v>
      </c>
      <c r="C6" s="26" t="s">
        <v>320</v>
      </c>
      <c r="D6" s="27"/>
      <c r="E6" s="28"/>
      <c r="F6" s="29">
        <v>3</v>
      </c>
      <c r="G6" s="30" t="s">
        <v>99</v>
      </c>
      <c r="H6" s="31">
        <v>2</v>
      </c>
      <c r="I6" s="31">
        <v>0</v>
      </c>
      <c r="J6" s="31">
        <v>0</v>
      </c>
      <c r="K6" s="79">
        <v>0</v>
      </c>
      <c r="L6" s="79">
        <v>0</v>
      </c>
      <c r="M6" s="79">
        <v>0</v>
      </c>
      <c r="N6" s="32">
        <v>1</v>
      </c>
      <c r="O6" s="30" t="s">
        <v>84</v>
      </c>
      <c r="P6" s="30" t="s">
        <v>309</v>
      </c>
      <c r="Q6" s="34">
        <v>10</v>
      </c>
      <c r="R6" s="27">
        <v>1</v>
      </c>
      <c r="S6" s="35"/>
      <c r="T6" s="36"/>
      <c r="U6" s="30"/>
      <c r="V6" s="28"/>
      <c r="W6" s="30" t="s">
        <v>391</v>
      </c>
      <c r="X6" s="28"/>
      <c r="Y6" s="30" t="s">
        <v>33</v>
      </c>
      <c r="Z6" s="106"/>
      <c r="AA6" s="30" t="s">
        <v>313</v>
      </c>
      <c r="AB6" s="38" t="s">
        <v>158</v>
      </c>
      <c r="AC6" s="44" t="s">
        <v>159</v>
      </c>
      <c r="AD6" s="39"/>
      <c r="AE6" s="39"/>
      <c r="AF6" s="39"/>
      <c r="AG6" s="39"/>
      <c r="AH6" s="40"/>
      <c r="AI6" s="40"/>
      <c r="AJ6" s="41" t="s">
        <v>157</v>
      </c>
      <c r="AK6" s="41"/>
      <c r="AL6" s="40" t="s">
        <v>286</v>
      </c>
      <c r="AM6" s="118" t="s">
        <v>321</v>
      </c>
      <c r="AN6" s="78"/>
    </row>
    <row r="7" spans="1:40" ht="27">
      <c r="A7" s="25" t="s">
        <v>292</v>
      </c>
      <c r="B7" s="26" t="s">
        <v>153</v>
      </c>
      <c r="C7" s="26" t="s">
        <v>154</v>
      </c>
      <c r="D7" s="27"/>
      <c r="E7" s="28"/>
      <c r="F7" s="29">
        <v>3</v>
      </c>
      <c r="G7" s="30" t="s">
        <v>98</v>
      </c>
      <c r="H7" s="31">
        <v>0</v>
      </c>
      <c r="I7" s="31">
        <v>2</v>
      </c>
      <c r="J7" s="31">
        <v>0</v>
      </c>
      <c r="K7" s="79">
        <v>0</v>
      </c>
      <c r="L7" s="79">
        <v>0</v>
      </c>
      <c r="M7" s="79">
        <v>0</v>
      </c>
      <c r="N7" s="32">
        <v>1</v>
      </c>
      <c r="O7" s="30" t="s">
        <v>84</v>
      </c>
      <c r="P7" s="30" t="s">
        <v>309</v>
      </c>
      <c r="Q7" s="34">
        <v>10</v>
      </c>
      <c r="R7" s="27">
        <v>1</v>
      </c>
      <c r="S7" s="35"/>
      <c r="T7" s="36"/>
      <c r="U7" s="30"/>
      <c r="V7" s="28"/>
      <c r="W7" s="30" t="s">
        <v>152</v>
      </c>
      <c r="X7" s="28"/>
      <c r="Y7" s="30" t="s">
        <v>33</v>
      </c>
      <c r="Z7" s="106"/>
      <c r="AA7" s="30" t="s">
        <v>313</v>
      </c>
      <c r="AB7" s="38" t="s">
        <v>314</v>
      </c>
      <c r="AC7" s="38" t="s">
        <v>315</v>
      </c>
      <c r="AD7" s="39"/>
      <c r="AE7" s="39"/>
      <c r="AF7" s="39"/>
      <c r="AG7" s="39"/>
      <c r="AH7" s="40"/>
      <c r="AI7" s="40"/>
      <c r="AJ7" s="41" t="s">
        <v>157</v>
      </c>
      <c r="AK7" s="41"/>
      <c r="AL7" s="40" t="s">
        <v>316</v>
      </c>
      <c r="AM7" s="118"/>
      <c r="AN7" s="78"/>
    </row>
    <row r="8" spans="1:40" ht="22.5">
      <c r="A8" s="25" t="s">
        <v>192</v>
      </c>
      <c r="B8" s="26" t="s">
        <v>193</v>
      </c>
      <c r="C8" s="26" t="s">
        <v>194</v>
      </c>
      <c r="D8" s="27"/>
      <c r="E8" s="28"/>
      <c r="F8" s="29">
        <v>2</v>
      </c>
      <c r="G8" s="30" t="s">
        <v>98</v>
      </c>
      <c r="H8" s="31">
        <v>0</v>
      </c>
      <c r="I8" s="31">
        <v>2</v>
      </c>
      <c r="J8" s="31">
        <v>0</v>
      </c>
      <c r="K8" s="79">
        <v>0</v>
      </c>
      <c r="L8" s="79">
        <v>0</v>
      </c>
      <c r="M8" s="79">
        <v>0</v>
      </c>
      <c r="N8" s="27">
        <v>1</v>
      </c>
      <c r="O8" s="30" t="s">
        <v>84</v>
      </c>
      <c r="P8" s="30" t="s">
        <v>309</v>
      </c>
      <c r="Q8" s="34">
        <v>10</v>
      </c>
      <c r="R8" s="27">
        <v>1</v>
      </c>
      <c r="S8" s="35"/>
      <c r="T8" s="36"/>
      <c r="U8" s="30"/>
      <c r="V8" s="28"/>
      <c r="W8" s="28"/>
      <c r="X8" s="28"/>
      <c r="Y8" s="30" t="s">
        <v>33</v>
      </c>
      <c r="Z8" s="106"/>
      <c r="AA8" s="30" t="s">
        <v>313</v>
      </c>
      <c r="AB8" s="44" t="s">
        <v>158</v>
      </c>
      <c r="AC8" s="44" t="s">
        <v>159</v>
      </c>
      <c r="AD8" s="39"/>
      <c r="AE8" s="39"/>
      <c r="AF8" s="39"/>
      <c r="AG8" s="39"/>
      <c r="AH8" s="40"/>
      <c r="AI8" s="40"/>
      <c r="AJ8" s="41" t="s">
        <v>157</v>
      </c>
      <c r="AK8" s="41"/>
      <c r="AL8" s="40"/>
      <c r="AM8" s="118"/>
      <c r="AN8" s="78"/>
    </row>
    <row r="9" spans="1:40">
      <c r="A9" s="25" t="s">
        <v>168</v>
      </c>
      <c r="B9" s="26" t="s">
        <v>169</v>
      </c>
      <c r="C9" s="26" t="s">
        <v>170</v>
      </c>
      <c r="D9" s="46"/>
      <c r="E9" s="28"/>
      <c r="F9" s="29">
        <v>3</v>
      </c>
      <c r="G9" s="30" t="s">
        <v>99</v>
      </c>
      <c r="H9" s="31">
        <v>2</v>
      </c>
      <c r="I9" s="31">
        <v>0</v>
      </c>
      <c r="J9" s="31">
        <v>0</v>
      </c>
      <c r="K9" s="79">
        <v>0</v>
      </c>
      <c r="L9" s="79">
        <v>0</v>
      </c>
      <c r="M9" s="79">
        <v>0</v>
      </c>
      <c r="N9" s="32">
        <v>1</v>
      </c>
      <c r="O9" s="30" t="s">
        <v>84</v>
      </c>
      <c r="P9" s="30" t="s">
        <v>308</v>
      </c>
      <c r="Q9" s="29">
        <v>30</v>
      </c>
      <c r="R9" s="27">
        <v>1</v>
      </c>
      <c r="S9" s="35"/>
      <c r="T9" s="36"/>
      <c r="U9" s="30"/>
      <c r="V9" s="28"/>
      <c r="W9" s="30"/>
      <c r="X9" s="28"/>
      <c r="Y9" s="30" t="s">
        <v>33</v>
      </c>
      <c r="Z9" s="106"/>
      <c r="AA9" s="30" t="s">
        <v>313</v>
      </c>
      <c r="AB9" s="44" t="s">
        <v>172</v>
      </c>
      <c r="AC9" s="44" t="s">
        <v>173</v>
      </c>
      <c r="AD9" s="39"/>
      <c r="AE9" s="39"/>
      <c r="AF9" s="39"/>
      <c r="AG9" s="39"/>
      <c r="AH9" s="40"/>
      <c r="AI9" s="40"/>
      <c r="AJ9" s="41" t="s">
        <v>157</v>
      </c>
      <c r="AK9" s="41"/>
      <c r="AL9" s="41"/>
      <c r="AM9" s="119"/>
      <c r="AN9" s="42"/>
    </row>
    <row r="10" spans="1:40" ht="56.25">
      <c r="A10" s="25" t="s">
        <v>299</v>
      </c>
      <c r="B10" s="26" t="s">
        <v>398</v>
      </c>
      <c r="C10" s="26" t="s">
        <v>221</v>
      </c>
      <c r="D10" s="28"/>
      <c r="E10" s="28"/>
      <c r="F10" s="29">
        <v>3</v>
      </c>
      <c r="G10" s="30" t="s">
        <v>99</v>
      </c>
      <c r="H10" s="31">
        <v>2</v>
      </c>
      <c r="I10" s="31">
        <v>0</v>
      </c>
      <c r="J10" s="31">
        <v>0</v>
      </c>
      <c r="K10" s="79">
        <v>0</v>
      </c>
      <c r="L10" s="79">
        <v>0</v>
      </c>
      <c r="M10" s="79">
        <v>0</v>
      </c>
      <c r="N10" s="32">
        <v>1</v>
      </c>
      <c r="O10" s="30" t="s">
        <v>102</v>
      </c>
      <c r="P10" s="35" t="s">
        <v>303</v>
      </c>
      <c r="Q10" s="34">
        <v>50</v>
      </c>
      <c r="R10" s="27">
        <v>1</v>
      </c>
      <c r="S10" s="114" t="s">
        <v>304</v>
      </c>
      <c r="T10" s="34">
        <v>50</v>
      </c>
      <c r="U10" s="30"/>
      <c r="V10" s="34"/>
      <c r="W10" s="30" t="s">
        <v>220</v>
      </c>
      <c r="X10" s="28"/>
      <c r="Y10" s="28" t="s">
        <v>33</v>
      </c>
      <c r="Z10" s="106"/>
      <c r="AA10" s="28" t="s">
        <v>313</v>
      </c>
      <c r="AB10" s="28" t="s">
        <v>158</v>
      </c>
      <c r="AC10" s="28" t="s">
        <v>159</v>
      </c>
      <c r="AD10" s="39"/>
      <c r="AE10" s="39"/>
      <c r="AF10" s="39"/>
      <c r="AG10" s="39"/>
      <c r="AH10" s="40"/>
      <c r="AI10" s="40"/>
      <c r="AJ10" s="41" t="s">
        <v>157</v>
      </c>
      <c r="AK10" s="41"/>
      <c r="AL10" s="40" t="s">
        <v>286</v>
      </c>
      <c r="AM10" s="118"/>
      <c r="AN10" s="78"/>
    </row>
    <row r="11" spans="1:40" ht="27">
      <c r="A11" s="25" t="s">
        <v>293</v>
      </c>
      <c r="B11" s="26" t="s">
        <v>196</v>
      </c>
      <c r="C11" s="26" t="s">
        <v>197</v>
      </c>
      <c r="D11" s="27"/>
      <c r="E11" s="28"/>
      <c r="F11" s="29">
        <v>2</v>
      </c>
      <c r="G11" s="30" t="s">
        <v>99</v>
      </c>
      <c r="H11" s="31">
        <v>2</v>
      </c>
      <c r="I11" s="31">
        <v>0</v>
      </c>
      <c r="J11" s="31">
        <v>0</v>
      </c>
      <c r="K11" s="79">
        <v>0</v>
      </c>
      <c r="L11" s="79">
        <v>0</v>
      </c>
      <c r="M11" s="79">
        <v>0</v>
      </c>
      <c r="N11" s="32">
        <v>2</v>
      </c>
      <c r="O11" s="30" t="s">
        <v>84</v>
      </c>
      <c r="P11" s="30" t="s">
        <v>309</v>
      </c>
      <c r="Q11" s="34">
        <v>10</v>
      </c>
      <c r="R11" s="27">
        <v>1</v>
      </c>
      <c r="S11" s="35"/>
      <c r="T11" s="36"/>
      <c r="U11" s="30"/>
      <c r="V11" s="28"/>
      <c r="W11" s="28" t="s">
        <v>195</v>
      </c>
      <c r="X11" s="28"/>
      <c r="Y11" s="30" t="s">
        <v>33</v>
      </c>
      <c r="Z11" s="106"/>
      <c r="AA11" s="30" t="s">
        <v>313</v>
      </c>
      <c r="AB11" s="30" t="s">
        <v>198</v>
      </c>
      <c r="AC11" s="30" t="s">
        <v>199</v>
      </c>
      <c r="AD11" s="39"/>
      <c r="AE11" s="39"/>
      <c r="AF11" s="39"/>
      <c r="AG11" s="39"/>
      <c r="AH11" s="40"/>
      <c r="AI11" s="40"/>
      <c r="AJ11" s="41" t="s">
        <v>157</v>
      </c>
      <c r="AK11" s="41"/>
      <c r="AL11" s="40" t="s">
        <v>286</v>
      </c>
      <c r="AM11" s="118"/>
      <c r="AN11" s="78"/>
    </row>
    <row r="12" spans="1:40" ht="22.5">
      <c r="A12" s="25" t="s">
        <v>160</v>
      </c>
      <c r="B12" s="26" t="s">
        <v>161</v>
      </c>
      <c r="C12" s="26" t="s">
        <v>162</v>
      </c>
      <c r="D12" s="27"/>
      <c r="E12" s="28"/>
      <c r="F12" s="29">
        <v>3</v>
      </c>
      <c r="G12" s="30" t="s">
        <v>99</v>
      </c>
      <c r="H12" s="31">
        <v>2</v>
      </c>
      <c r="I12" s="31">
        <v>0</v>
      </c>
      <c r="J12" s="31">
        <v>0</v>
      </c>
      <c r="K12" s="79">
        <v>0</v>
      </c>
      <c r="L12" s="79">
        <v>0</v>
      </c>
      <c r="M12" s="79">
        <v>0</v>
      </c>
      <c r="N12" s="32">
        <v>2</v>
      </c>
      <c r="O12" s="30" t="s">
        <v>84</v>
      </c>
      <c r="P12" s="30" t="s">
        <v>308</v>
      </c>
      <c r="Q12" s="29">
        <v>30</v>
      </c>
      <c r="R12" s="27">
        <v>1</v>
      </c>
      <c r="S12" s="35"/>
      <c r="T12" s="36"/>
      <c r="U12" s="30"/>
      <c r="V12" s="28"/>
      <c r="W12" s="30"/>
      <c r="X12" s="28"/>
      <c r="Y12" s="30" t="s">
        <v>33</v>
      </c>
      <c r="Z12" s="106"/>
      <c r="AA12" s="30" t="s">
        <v>313</v>
      </c>
      <c r="AB12" s="45" t="s">
        <v>163</v>
      </c>
      <c r="AC12" s="45" t="s">
        <v>164</v>
      </c>
      <c r="AD12" s="39"/>
      <c r="AE12" s="39"/>
      <c r="AF12" s="39"/>
      <c r="AG12" s="39"/>
      <c r="AH12" s="40"/>
      <c r="AI12" s="40"/>
      <c r="AJ12" s="41" t="s">
        <v>157</v>
      </c>
      <c r="AK12" s="41"/>
      <c r="AL12" s="40" t="s">
        <v>290</v>
      </c>
      <c r="AM12" s="118"/>
      <c r="AN12" s="78"/>
    </row>
    <row r="13" spans="1:40" ht="33.75">
      <c r="A13" s="25" t="s">
        <v>174</v>
      </c>
      <c r="B13" s="26" t="s">
        <v>175</v>
      </c>
      <c r="C13" s="26" t="s">
        <v>176</v>
      </c>
      <c r="D13" s="27"/>
      <c r="E13" s="28"/>
      <c r="F13" s="29">
        <v>3</v>
      </c>
      <c r="G13" s="38" t="s">
        <v>98</v>
      </c>
      <c r="H13" s="47">
        <v>0</v>
      </c>
      <c r="I13" s="47">
        <v>2</v>
      </c>
      <c r="J13" s="47">
        <v>0</v>
      </c>
      <c r="K13" s="80">
        <v>0</v>
      </c>
      <c r="L13" s="80">
        <v>0</v>
      </c>
      <c r="M13" s="80">
        <v>0</v>
      </c>
      <c r="N13" s="27">
        <v>2</v>
      </c>
      <c r="O13" s="30" t="s">
        <v>84</v>
      </c>
      <c r="P13" s="30" t="s">
        <v>308</v>
      </c>
      <c r="Q13" s="29">
        <v>30</v>
      </c>
      <c r="R13" s="27">
        <v>1</v>
      </c>
      <c r="S13" s="35"/>
      <c r="T13" s="36"/>
      <c r="U13" s="30"/>
      <c r="V13" s="28"/>
      <c r="W13" s="30"/>
      <c r="X13" s="28"/>
      <c r="Y13" s="30" t="s">
        <v>33</v>
      </c>
      <c r="Z13" s="106"/>
      <c r="AA13" s="30" t="s">
        <v>313</v>
      </c>
      <c r="AB13" s="44" t="s">
        <v>177</v>
      </c>
      <c r="AC13" s="44" t="s">
        <v>178</v>
      </c>
      <c r="AD13" s="39"/>
      <c r="AE13" s="39"/>
      <c r="AF13" s="39"/>
      <c r="AG13" s="39"/>
      <c r="AH13" s="40"/>
      <c r="AI13" s="40"/>
      <c r="AJ13" s="41" t="s">
        <v>157</v>
      </c>
      <c r="AK13" s="41"/>
      <c r="AL13" s="41"/>
      <c r="AM13" s="119"/>
      <c r="AN13" s="42"/>
    </row>
    <row r="14" spans="1:40" ht="33.75">
      <c r="A14" s="25" t="s">
        <v>294</v>
      </c>
      <c r="B14" s="26" t="s">
        <v>180</v>
      </c>
      <c r="C14" s="26" t="s">
        <v>181</v>
      </c>
      <c r="D14" s="27"/>
      <c r="E14" s="28"/>
      <c r="F14" s="29">
        <v>3</v>
      </c>
      <c r="G14" s="30" t="s">
        <v>99</v>
      </c>
      <c r="H14" s="31">
        <v>2</v>
      </c>
      <c r="I14" s="31">
        <v>0</v>
      </c>
      <c r="J14" s="31">
        <v>0</v>
      </c>
      <c r="K14" s="79">
        <v>0</v>
      </c>
      <c r="L14" s="79">
        <v>0</v>
      </c>
      <c r="M14" s="79">
        <v>0</v>
      </c>
      <c r="N14" s="32">
        <v>3</v>
      </c>
      <c r="O14" s="30" t="s">
        <v>84</v>
      </c>
      <c r="P14" s="30" t="s">
        <v>308</v>
      </c>
      <c r="Q14" s="29">
        <v>30</v>
      </c>
      <c r="R14" s="27">
        <v>1</v>
      </c>
      <c r="S14" s="35"/>
      <c r="T14" s="36"/>
      <c r="U14" s="30"/>
      <c r="V14" s="28"/>
      <c r="W14" s="30" t="s">
        <v>179</v>
      </c>
      <c r="X14" s="28"/>
      <c r="Y14" s="30" t="s">
        <v>33</v>
      </c>
      <c r="Z14" s="106"/>
      <c r="AA14" s="30" t="s">
        <v>313</v>
      </c>
      <c r="AB14" s="44" t="s">
        <v>177</v>
      </c>
      <c r="AC14" s="44" t="s">
        <v>178</v>
      </c>
      <c r="AD14" s="39"/>
      <c r="AE14" s="39"/>
      <c r="AF14" s="39"/>
      <c r="AG14" s="39"/>
      <c r="AH14" s="40"/>
      <c r="AI14" s="40"/>
      <c r="AJ14" s="41" t="s">
        <v>157</v>
      </c>
      <c r="AK14" s="41"/>
      <c r="AL14" s="40" t="s">
        <v>286</v>
      </c>
      <c r="AM14" s="118"/>
      <c r="AN14" s="78"/>
    </row>
    <row r="15" spans="1:40" ht="22.5">
      <c r="A15" s="25" t="s">
        <v>182</v>
      </c>
      <c r="B15" s="26" t="s">
        <v>183</v>
      </c>
      <c r="C15" s="26" t="s">
        <v>184</v>
      </c>
      <c r="D15" s="46"/>
      <c r="E15" s="28"/>
      <c r="F15" s="29">
        <v>3</v>
      </c>
      <c r="G15" s="30" t="s">
        <v>99</v>
      </c>
      <c r="H15" s="31">
        <v>2</v>
      </c>
      <c r="I15" s="31">
        <v>0</v>
      </c>
      <c r="J15" s="31">
        <v>0</v>
      </c>
      <c r="K15" s="79">
        <v>0</v>
      </c>
      <c r="L15" s="79">
        <v>0</v>
      </c>
      <c r="M15" s="79">
        <v>0</v>
      </c>
      <c r="N15" s="32">
        <v>3</v>
      </c>
      <c r="O15" s="30" t="s">
        <v>84</v>
      </c>
      <c r="P15" s="30" t="s">
        <v>308</v>
      </c>
      <c r="Q15" s="29">
        <v>30</v>
      </c>
      <c r="R15" s="27">
        <v>1</v>
      </c>
      <c r="S15" s="35"/>
      <c r="T15" s="36"/>
      <c r="U15" s="30"/>
      <c r="V15" s="28"/>
      <c r="W15" s="30"/>
      <c r="X15" s="28"/>
      <c r="Y15" s="30" t="s">
        <v>33</v>
      </c>
      <c r="Z15" s="106"/>
      <c r="AA15" s="30" t="s">
        <v>313</v>
      </c>
      <c r="AB15" s="44" t="s">
        <v>172</v>
      </c>
      <c r="AC15" s="28" t="s">
        <v>173</v>
      </c>
      <c r="AD15" s="39"/>
      <c r="AE15" s="39"/>
      <c r="AF15" s="39"/>
      <c r="AG15" s="39"/>
      <c r="AH15" s="40"/>
      <c r="AI15" s="40"/>
      <c r="AJ15" s="41" t="s">
        <v>157</v>
      </c>
      <c r="AK15" s="41"/>
      <c r="AL15" s="41"/>
      <c r="AM15" s="119"/>
      <c r="AN15" s="42"/>
    </row>
    <row r="16" spans="1:40" ht="45">
      <c r="A16" s="25" t="s">
        <v>295</v>
      </c>
      <c r="B16" s="26" t="s">
        <v>388</v>
      </c>
      <c r="C16" s="26" t="s">
        <v>186</v>
      </c>
      <c r="D16" s="27"/>
      <c r="E16" s="28"/>
      <c r="F16" s="29">
        <v>3</v>
      </c>
      <c r="G16" s="30" t="s">
        <v>99</v>
      </c>
      <c r="H16" s="31">
        <v>2</v>
      </c>
      <c r="I16" s="31">
        <v>0</v>
      </c>
      <c r="J16" s="31">
        <v>0</v>
      </c>
      <c r="K16" s="79">
        <v>0</v>
      </c>
      <c r="L16" s="79">
        <v>0</v>
      </c>
      <c r="M16" s="79">
        <v>0</v>
      </c>
      <c r="N16" s="32">
        <v>3</v>
      </c>
      <c r="O16" s="30" t="s">
        <v>84</v>
      </c>
      <c r="P16" s="30" t="s">
        <v>308</v>
      </c>
      <c r="Q16" s="29">
        <v>30</v>
      </c>
      <c r="R16" s="27">
        <v>1</v>
      </c>
      <c r="S16" s="35"/>
      <c r="T16" s="36"/>
      <c r="U16" s="30"/>
      <c r="V16" s="28"/>
      <c r="W16" s="30" t="s">
        <v>185</v>
      </c>
      <c r="X16" s="28"/>
      <c r="Y16" s="30" t="s">
        <v>33</v>
      </c>
      <c r="Z16" s="106"/>
      <c r="AA16" s="30" t="s">
        <v>313</v>
      </c>
      <c r="AB16" s="44" t="s">
        <v>158</v>
      </c>
      <c r="AC16" s="30" t="s">
        <v>159</v>
      </c>
      <c r="AD16" s="39"/>
      <c r="AE16" s="39"/>
      <c r="AF16" s="39"/>
      <c r="AG16" s="39"/>
      <c r="AH16" s="40"/>
      <c r="AI16" s="40"/>
      <c r="AJ16" s="41" t="s">
        <v>157</v>
      </c>
      <c r="AK16" s="41"/>
      <c r="AL16" s="40" t="s">
        <v>286</v>
      </c>
      <c r="AM16" s="118"/>
      <c r="AN16" s="78"/>
    </row>
    <row r="17" spans="1:40" ht="45">
      <c r="A17" s="25" t="s">
        <v>296</v>
      </c>
      <c r="B17" s="26" t="s">
        <v>201</v>
      </c>
      <c r="C17" s="26" t="s">
        <v>202</v>
      </c>
      <c r="D17" s="27"/>
      <c r="E17" s="27"/>
      <c r="F17" s="29">
        <v>3</v>
      </c>
      <c r="G17" s="30" t="s">
        <v>99</v>
      </c>
      <c r="H17" s="31">
        <v>2</v>
      </c>
      <c r="I17" s="31">
        <v>0</v>
      </c>
      <c r="J17" s="31">
        <v>0</v>
      </c>
      <c r="K17" s="79">
        <v>0</v>
      </c>
      <c r="L17" s="79">
        <v>0</v>
      </c>
      <c r="M17" s="79">
        <v>0</v>
      </c>
      <c r="N17" s="32">
        <v>4</v>
      </c>
      <c r="O17" s="30" t="s">
        <v>84</v>
      </c>
      <c r="P17" s="30" t="s">
        <v>308</v>
      </c>
      <c r="Q17" s="29">
        <v>30</v>
      </c>
      <c r="R17" s="27">
        <v>1</v>
      </c>
      <c r="S17" s="35"/>
      <c r="T17" s="36"/>
      <c r="U17" s="30"/>
      <c r="V17" s="28"/>
      <c r="W17" s="30" t="s">
        <v>200</v>
      </c>
      <c r="X17" s="28"/>
      <c r="Y17" s="30" t="s">
        <v>33</v>
      </c>
      <c r="Z17" s="106"/>
      <c r="AA17" s="30" t="s">
        <v>313</v>
      </c>
      <c r="AB17" s="44" t="s">
        <v>203</v>
      </c>
      <c r="AC17" s="44" t="s">
        <v>204</v>
      </c>
      <c r="AD17" s="39"/>
      <c r="AE17" s="39"/>
      <c r="AF17" s="39"/>
      <c r="AG17" s="39"/>
      <c r="AH17" s="40"/>
      <c r="AI17" s="40"/>
      <c r="AJ17" s="41" t="s">
        <v>157</v>
      </c>
      <c r="AK17" s="41"/>
      <c r="AL17" s="40" t="s">
        <v>286</v>
      </c>
      <c r="AM17" s="118"/>
      <c r="AN17" s="78"/>
    </row>
    <row r="18" spans="1:40" ht="22.5">
      <c r="A18" s="25" t="s">
        <v>205</v>
      </c>
      <c r="B18" s="26" t="s">
        <v>206</v>
      </c>
      <c r="C18" s="26" t="s">
        <v>207</v>
      </c>
      <c r="D18" s="27"/>
      <c r="E18" s="28"/>
      <c r="F18" s="29">
        <v>3</v>
      </c>
      <c r="G18" s="30" t="s">
        <v>99</v>
      </c>
      <c r="H18" s="31">
        <v>2</v>
      </c>
      <c r="I18" s="31">
        <v>0</v>
      </c>
      <c r="J18" s="31">
        <v>0</v>
      </c>
      <c r="K18" s="79">
        <v>0</v>
      </c>
      <c r="L18" s="79">
        <v>0</v>
      </c>
      <c r="M18" s="79">
        <v>0</v>
      </c>
      <c r="N18" s="32">
        <v>3</v>
      </c>
      <c r="O18" s="30" t="s">
        <v>84</v>
      </c>
      <c r="P18" s="30" t="s">
        <v>308</v>
      </c>
      <c r="Q18" s="29">
        <v>30</v>
      </c>
      <c r="R18" s="27">
        <v>1</v>
      </c>
      <c r="S18" s="35"/>
      <c r="T18" s="36"/>
      <c r="U18" s="30"/>
      <c r="V18" s="28"/>
      <c r="W18" s="30"/>
      <c r="X18" s="28"/>
      <c r="Y18" s="30" t="s">
        <v>33</v>
      </c>
      <c r="Z18" s="106"/>
      <c r="AA18" s="30" t="s">
        <v>313</v>
      </c>
      <c r="AB18" s="44" t="s">
        <v>208</v>
      </c>
      <c r="AC18" s="44" t="s">
        <v>209</v>
      </c>
      <c r="AD18" s="39"/>
      <c r="AE18" s="39"/>
      <c r="AF18" s="39"/>
      <c r="AG18" s="39"/>
      <c r="AH18" s="40"/>
      <c r="AI18" s="40"/>
      <c r="AJ18" s="41" t="s">
        <v>157</v>
      </c>
      <c r="AK18" s="41"/>
      <c r="AL18" s="41"/>
      <c r="AM18" s="119"/>
      <c r="AN18" s="42"/>
    </row>
    <row r="19" spans="1:40" ht="27">
      <c r="A19" s="25" t="s">
        <v>297</v>
      </c>
      <c r="B19" s="26" t="s">
        <v>211</v>
      </c>
      <c r="C19" s="26" t="s">
        <v>212</v>
      </c>
      <c r="D19" s="27"/>
      <c r="E19" s="28"/>
      <c r="F19" s="29">
        <v>3</v>
      </c>
      <c r="G19" s="30" t="s">
        <v>99</v>
      </c>
      <c r="H19" s="31">
        <v>2</v>
      </c>
      <c r="I19" s="31">
        <v>0</v>
      </c>
      <c r="J19" s="31">
        <v>0</v>
      </c>
      <c r="K19" s="79">
        <v>0</v>
      </c>
      <c r="L19" s="79">
        <v>0</v>
      </c>
      <c r="M19" s="79">
        <v>0</v>
      </c>
      <c r="N19" s="32">
        <v>4</v>
      </c>
      <c r="O19" s="30" t="s">
        <v>84</v>
      </c>
      <c r="P19" s="30" t="s">
        <v>308</v>
      </c>
      <c r="Q19" s="29">
        <v>30</v>
      </c>
      <c r="R19" s="27">
        <v>1</v>
      </c>
      <c r="S19" s="35"/>
      <c r="T19" s="36"/>
      <c r="U19" s="30"/>
      <c r="V19" s="28"/>
      <c r="W19" s="30" t="s">
        <v>210</v>
      </c>
      <c r="X19" s="28"/>
      <c r="Y19" s="30" t="s">
        <v>33</v>
      </c>
      <c r="Z19" s="106"/>
      <c r="AA19" s="26" t="s">
        <v>313</v>
      </c>
      <c r="AB19" s="44" t="s">
        <v>213</v>
      </c>
      <c r="AC19" s="44" t="s">
        <v>214</v>
      </c>
      <c r="AD19" s="39"/>
      <c r="AE19" s="39"/>
      <c r="AF19" s="39"/>
      <c r="AG19" s="39"/>
      <c r="AH19" s="40"/>
      <c r="AI19" s="40"/>
      <c r="AJ19" s="41" t="s">
        <v>157</v>
      </c>
      <c r="AK19" s="41"/>
      <c r="AL19" s="40" t="s">
        <v>286</v>
      </c>
      <c r="AM19" s="118"/>
      <c r="AN19" s="78"/>
    </row>
    <row r="20" spans="1:40" ht="22.5">
      <c r="A20" s="25" t="s">
        <v>215</v>
      </c>
      <c r="B20" s="26" t="s">
        <v>216</v>
      </c>
      <c r="C20" s="26" t="s">
        <v>217</v>
      </c>
      <c r="D20" s="27"/>
      <c r="E20" s="28"/>
      <c r="F20" s="29">
        <v>3</v>
      </c>
      <c r="G20" s="30" t="s">
        <v>99</v>
      </c>
      <c r="H20" s="31">
        <v>2</v>
      </c>
      <c r="I20" s="31">
        <v>0</v>
      </c>
      <c r="J20" s="31">
        <v>0</v>
      </c>
      <c r="K20" s="79">
        <v>0</v>
      </c>
      <c r="L20" s="79">
        <v>0</v>
      </c>
      <c r="M20" s="79">
        <v>0</v>
      </c>
      <c r="N20" s="32">
        <v>4</v>
      </c>
      <c r="O20" s="30" t="s">
        <v>84</v>
      </c>
      <c r="P20" s="30" t="s">
        <v>308</v>
      </c>
      <c r="Q20" s="29">
        <v>30</v>
      </c>
      <c r="R20" s="27">
        <v>1</v>
      </c>
      <c r="S20" s="35"/>
      <c r="T20" s="36"/>
      <c r="U20" s="30"/>
      <c r="V20" s="28"/>
      <c r="W20" s="30"/>
      <c r="X20" s="28"/>
      <c r="Y20" s="30" t="s">
        <v>33</v>
      </c>
      <c r="Z20" s="106"/>
      <c r="AA20" s="26" t="s">
        <v>313</v>
      </c>
      <c r="AB20" s="38" t="s">
        <v>218</v>
      </c>
      <c r="AC20" s="38" t="s">
        <v>219</v>
      </c>
      <c r="AD20" s="48"/>
      <c r="AE20" s="39"/>
      <c r="AF20" s="39"/>
      <c r="AG20" s="39"/>
      <c r="AH20" s="40"/>
      <c r="AI20" s="40"/>
      <c r="AJ20" s="41" t="s">
        <v>157</v>
      </c>
      <c r="AK20" s="41"/>
      <c r="AL20" s="41"/>
      <c r="AM20" s="119"/>
      <c r="AN20" s="42"/>
    </row>
    <row r="21" spans="1:40" ht="36">
      <c r="A21" s="25" t="s">
        <v>298</v>
      </c>
      <c r="B21" s="26" t="s">
        <v>287</v>
      </c>
      <c r="C21" s="26" t="s">
        <v>288</v>
      </c>
      <c r="D21" s="27"/>
      <c r="E21" s="28"/>
      <c r="F21" s="29">
        <v>3</v>
      </c>
      <c r="G21" s="30" t="s">
        <v>98</v>
      </c>
      <c r="H21" s="31">
        <v>0</v>
      </c>
      <c r="I21" s="31">
        <v>2</v>
      </c>
      <c r="J21" s="31">
        <v>0</v>
      </c>
      <c r="K21" s="79">
        <v>0</v>
      </c>
      <c r="L21" s="79">
        <v>0</v>
      </c>
      <c r="M21" s="79">
        <v>0</v>
      </c>
      <c r="N21" s="32">
        <v>4</v>
      </c>
      <c r="O21" s="30" t="s">
        <v>84</v>
      </c>
      <c r="P21" s="35" t="s">
        <v>303</v>
      </c>
      <c r="Q21" s="34">
        <v>50</v>
      </c>
      <c r="R21" s="27">
        <v>1</v>
      </c>
      <c r="S21" s="114" t="s">
        <v>304</v>
      </c>
      <c r="T21" s="34">
        <v>50</v>
      </c>
      <c r="U21" s="30"/>
      <c r="V21" s="28"/>
      <c r="W21" s="30" t="s">
        <v>165</v>
      </c>
      <c r="X21" s="28"/>
      <c r="Y21" s="30" t="s">
        <v>33</v>
      </c>
      <c r="Z21" s="106"/>
      <c r="AA21" s="30" t="s">
        <v>313</v>
      </c>
      <c r="AB21" s="44" t="s">
        <v>166</v>
      </c>
      <c r="AC21" s="44" t="s">
        <v>167</v>
      </c>
      <c r="AD21" s="39"/>
      <c r="AE21" s="39"/>
      <c r="AF21" s="39"/>
      <c r="AG21" s="39"/>
      <c r="AH21" s="40"/>
      <c r="AI21" s="40"/>
      <c r="AJ21" s="41" t="s">
        <v>157</v>
      </c>
      <c r="AK21" s="41"/>
      <c r="AL21" s="40" t="s">
        <v>289</v>
      </c>
      <c r="AM21" s="118"/>
      <c r="AN21" s="78"/>
    </row>
    <row r="22" spans="1:40" ht="56.25">
      <c r="A22" s="25" t="s">
        <v>222</v>
      </c>
      <c r="B22" s="26" t="s">
        <v>312</v>
      </c>
      <c r="C22" s="26" t="s">
        <v>223</v>
      </c>
      <c r="D22" s="28"/>
      <c r="E22" s="28"/>
      <c r="F22" s="29">
        <v>4</v>
      </c>
      <c r="G22" s="30" t="s">
        <v>99</v>
      </c>
      <c r="H22" s="31">
        <v>2</v>
      </c>
      <c r="I22" s="31">
        <v>0</v>
      </c>
      <c r="J22" s="31">
        <v>0</v>
      </c>
      <c r="K22" s="79">
        <v>0</v>
      </c>
      <c r="L22" s="79">
        <v>0</v>
      </c>
      <c r="M22" s="79">
        <v>0</v>
      </c>
      <c r="N22" s="27">
        <v>1</v>
      </c>
      <c r="O22" s="30" t="s">
        <v>102</v>
      </c>
      <c r="P22" s="35" t="s">
        <v>303</v>
      </c>
      <c r="Q22" s="34">
        <v>50</v>
      </c>
      <c r="R22" s="27">
        <v>1</v>
      </c>
      <c r="S22" s="114" t="s">
        <v>304</v>
      </c>
      <c r="T22" s="34">
        <v>50</v>
      </c>
      <c r="U22" s="30"/>
      <c r="V22" s="34"/>
      <c r="W22" s="30"/>
      <c r="X22" s="28"/>
      <c r="Y22" s="30" t="s">
        <v>33</v>
      </c>
      <c r="Z22" s="106"/>
      <c r="AA22" s="28" t="s">
        <v>313</v>
      </c>
      <c r="AB22" s="28" t="s">
        <v>155</v>
      </c>
      <c r="AC22" s="38" t="s">
        <v>156</v>
      </c>
      <c r="AD22" s="39"/>
      <c r="AE22" s="39"/>
      <c r="AF22" s="39"/>
      <c r="AG22" s="39"/>
      <c r="AH22" s="40"/>
      <c r="AI22" s="40"/>
      <c r="AJ22" s="41" t="s">
        <v>157</v>
      </c>
      <c r="AK22" s="41"/>
      <c r="AL22" s="41"/>
      <c r="AM22" s="119"/>
      <c r="AN22" s="42"/>
    </row>
    <row r="23" spans="1:40" ht="56.25">
      <c r="A23" s="25" t="s">
        <v>224</v>
      </c>
      <c r="B23" s="26" t="s">
        <v>225</v>
      </c>
      <c r="C23" s="26" t="s">
        <v>226</v>
      </c>
      <c r="D23" s="28"/>
      <c r="E23" s="28"/>
      <c r="F23" s="50">
        <v>3</v>
      </c>
      <c r="G23" s="43" t="s">
        <v>99</v>
      </c>
      <c r="H23" s="51">
        <v>2</v>
      </c>
      <c r="I23" s="51">
        <v>0</v>
      </c>
      <c r="J23" s="51">
        <v>0</v>
      </c>
      <c r="K23" s="79">
        <v>0</v>
      </c>
      <c r="L23" s="79">
        <v>0</v>
      </c>
      <c r="M23" s="79">
        <v>0</v>
      </c>
      <c r="N23" s="32">
        <v>1</v>
      </c>
      <c r="O23" s="30" t="s">
        <v>102</v>
      </c>
      <c r="P23" s="35" t="s">
        <v>303</v>
      </c>
      <c r="Q23" s="34">
        <v>50</v>
      </c>
      <c r="R23" s="27">
        <v>1</v>
      </c>
      <c r="S23" s="114" t="s">
        <v>304</v>
      </c>
      <c r="T23" s="34">
        <v>50</v>
      </c>
      <c r="U23" s="30"/>
      <c r="V23" s="34"/>
      <c r="W23" s="28"/>
      <c r="X23" s="28"/>
      <c r="Y23" s="30" t="s">
        <v>33</v>
      </c>
      <c r="Z23" s="106"/>
      <c r="AA23" s="28" t="s">
        <v>313</v>
      </c>
      <c r="AB23" s="28" t="s">
        <v>227</v>
      </c>
      <c r="AC23" s="28"/>
      <c r="AD23" s="26"/>
      <c r="AE23" s="52"/>
      <c r="AF23" s="52"/>
      <c r="AG23" s="52"/>
      <c r="AH23" s="52"/>
      <c r="AI23" s="52"/>
      <c r="AJ23" s="41" t="s">
        <v>157</v>
      </c>
      <c r="AK23" s="41"/>
      <c r="AL23" s="41"/>
      <c r="AM23" s="119"/>
      <c r="AN23" s="42"/>
    </row>
    <row r="24" spans="1:40" ht="56.25">
      <c r="A24" s="25" t="s">
        <v>228</v>
      </c>
      <c r="B24" s="26" t="s">
        <v>229</v>
      </c>
      <c r="C24" s="26" t="s">
        <v>230</v>
      </c>
      <c r="D24" s="28"/>
      <c r="E24" s="28"/>
      <c r="F24" s="50">
        <v>3</v>
      </c>
      <c r="G24" s="43" t="s">
        <v>98</v>
      </c>
      <c r="H24" s="51">
        <v>0</v>
      </c>
      <c r="I24" s="51">
        <v>2</v>
      </c>
      <c r="J24" s="51">
        <v>0</v>
      </c>
      <c r="K24" s="79">
        <v>0</v>
      </c>
      <c r="L24" s="79">
        <v>0</v>
      </c>
      <c r="M24" s="79">
        <v>0</v>
      </c>
      <c r="N24" s="32">
        <v>1</v>
      </c>
      <c r="O24" s="30" t="s">
        <v>102</v>
      </c>
      <c r="P24" s="35" t="s">
        <v>303</v>
      </c>
      <c r="Q24" s="34">
        <v>50</v>
      </c>
      <c r="R24" s="27">
        <v>1</v>
      </c>
      <c r="S24" s="114" t="s">
        <v>304</v>
      </c>
      <c r="T24" s="34">
        <v>50</v>
      </c>
      <c r="U24" s="30"/>
      <c r="V24" s="34"/>
      <c r="W24" s="28"/>
      <c r="X24" s="28"/>
      <c r="Y24" s="30" t="s">
        <v>33</v>
      </c>
      <c r="Z24" s="106"/>
      <c r="AA24" s="28" t="s">
        <v>313</v>
      </c>
      <c r="AB24" s="28" t="s">
        <v>231</v>
      </c>
      <c r="AC24" s="28"/>
      <c r="AD24" s="28"/>
      <c r="AE24" s="52"/>
      <c r="AF24" s="52"/>
      <c r="AG24" s="52"/>
      <c r="AH24" s="52"/>
      <c r="AI24" s="52"/>
      <c r="AJ24" s="41" t="s">
        <v>157</v>
      </c>
      <c r="AK24" s="41"/>
      <c r="AL24" s="41"/>
      <c r="AM24" s="119"/>
      <c r="AN24" s="42"/>
    </row>
    <row r="25" spans="1:40" ht="56.25">
      <c r="A25" s="25" t="s">
        <v>232</v>
      </c>
      <c r="B25" s="26" t="s">
        <v>233</v>
      </c>
      <c r="C25" s="26" t="s">
        <v>234</v>
      </c>
      <c r="D25" s="28"/>
      <c r="E25" s="28"/>
      <c r="F25" s="34">
        <v>3</v>
      </c>
      <c r="G25" s="38" t="s">
        <v>99</v>
      </c>
      <c r="H25" s="47">
        <v>2</v>
      </c>
      <c r="I25" s="47">
        <v>0</v>
      </c>
      <c r="J25" s="47">
        <v>0</v>
      </c>
      <c r="K25" s="80">
        <v>0</v>
      </c>
      <c r="L25" s="80">
        <v>0</v>
      </c>
      <c r="M25" s="80">
        <v>0</v>
      </c>
      <c r="N25" s="27">
        <v>1</v>
      </c>
      <c r="O25" s="30" t="s">
        <v>102</v>
      </c>
      <c r="P25" s="35" t="s">
        <v>303</v>
      </c>
      <c r="Q25" s="34">
        <v>50</v>
      </c>
      <c r="R25" s="27">
        <v>1</v>
      </c>
      <c r="S25" s="114" t="s">
        <v>304</v>
      </c>
      <c r="T25" s="34">
        <v>50</v>
      </c>
      <c r="U25" s="30"/>
      <c r="V25" s="34"/>
      <c r="W25" s="30"/>
      <c r="X25" s="28"/>
      <c r="Y25" s="30" t="s">
        <v>33</v>
      </c>
      <c r="Z25" s="106"/>
      <c r="AA25" s="28" t="s">
        <v>313</v>
      </c>
      <c r="AB25" s="28" t="s">
        <v>198</v>
      </c>
      <c r="AC25" s="28" t="s">
        <v>199</v>
      </c>
      <c r="AD25" s="28"/>
      <c r="AE25" s="52"/>
      <c r="AF25" s="52"/>
      <c r="AG25" s="52"/>
      <c r="AH25" s="52"/>
      <c r="AI25" s="40"/>
      <c r="AJ25" s="41" t="s">
        <v>157</v>
      </c>
      <c r="AK25" s="41"/>
      <c r="AL25" s="41"/>
      <c r="AM25" s="119"/>
      <c r="AN25" s="42"/>
    </row>
    <row r="26" spans="1:40" ht="56.25">
      <c r="A26" s="25" t="s">
        <v>300</v>
      </c>
      <c r="B26" s="26" t="s">
        <v>236</v>
      </c>
      <c r="C26" s="26" t="s">
        <v>237</v>
      </c>
      <c r="D26" s="28"/>
      <c r="E26" s="28"/>
      <c r="F26" s="29">
        <v>3</v>
      </c>
      <c r="G26" s="30" t="s">
        <v>99</v>
      </c>
      <c r="H26" s="47">
        <v>2</v>
      </c>
      <c r="I26" s="47">
        <v>0</v>
      </c>
      <c r="J26" s="47">
        <v>0</v>
      </c>
      <c r="K26" s="79">
        <v>0</v>
      </c>
      <c r="L26" s="79">
        <v>0</v>
      </c>
      <c r="M26" s="79">
        <v>0</v>
      </c>
      <c r="N26" s="27">
        <v>2</v>
      </c>
      <c r="O26" s="30" t="s">
        <v>102</v>
      </c>
      <c r="P26" s="35" t="s">
        <v>303</v>
      </c>
      <c r="Q26" s="34">
        <v>50</v>
      </c>
      <c r="R26" s="27">
        <v>1</v>
      </c>
      <c r="S26" s="114" t="s">
        <v>304</v>
      </c>
      <c r="T26" s="34">
        <v>50</v>
      </c>
      <c r="U26" s="30"/>
      <c r="V26" s="34"/>
      <c r="W26" s="30" t="s">
        <v>235</v>
      </c>
      <c r="X26" s="28"/>
      <c r="Y26" s="28" t="s">
        <v>33</v>
      </c>
      <c r="Z26" s="106"/>
      <c r="AA26" s="28" t="s">
        <v>313</v>
      </c>
      <c r="AB26" s="28" t="s">
        <v>198</v>
      </c>
      <c r="AC26" s="28" t="s">
        <v>199</v>
      </c>
      <c r="AD26" s="39"/>
      <c r="AE26" s="39"/>
      <c r="AF26" s="39"/>
      <c r="AG26" s="39"/>
      <c r="AH26" s="40"/>
      <c r="AI26" s="40"/>
      <c r="AJ26" s="41" t="s">
        <v>157</v>
      </c>
      <c r="AK26" s="41"/>
      <c r="AL26" s="40" t="s">
        <v>286</v>
      </c>
      <c r="AM26" s="118"/>
      <c r="AN26" s="78"/>
    </row>
    <row r="27" spans="1:40" ht="56.25">
      <c r="A27" s="25" t="s">
        <v>367</v>
      </c>
      <c r="B27" s="26" t="s">
        <v>322</v>
      </c>
      <c r="C27" s="26" t="s">
        <v>323</v>
      </c>
      <c r="D27" s="28"/>
      <c r="E27" s="28"/>
      <c r="F27" s="50">
        <v>3</v>
      </c>
      <c r="G27" s="43" t="s">
        <v>99</v>
      </c>
      <c r="H27" s="51">
        <v>2</v>
      </c>
      <c r="I27" s="51">
        <v>0</v>
      </c>
      <c r="J27" s="51">
        <v>0</v>
      </c>
      <c r="K27" s="79">
        <v>0</v>
      </c>
      <c r="L27" s="79">
        <v>0</v>
      </c>
      <c r="M27" s="79">
        <v>0</v>
      </c>
      <c r="N27" s="32">
        <v>2</v>
      </c>
      <c r="O27" s="30" t="s">
        <v>102</v>
      </c>
      <c r="P27" s="35" t="s">
        <v>303</v>
      </c>
      <c r="Q27" s="34">
        <v>50</v>
      </c>
      <c r="R27" s="27">
        <v>1</v>
      </c>
      <c r="S27" s="114" t="s">
        <v>304</v>
      </c>
      <c r="T27" s="34">
        <v>50</v>
      </c>
      <c r="U27" s="30"/>
      <c r="V27" s="34"/>
      <c r="W27" s="30" t="s">
        <v>238</v>
      </c>
      <c r="X27" s="28"/>
      <c r="Y27" s="30" t="s">
        <v>33</v>
      </c>
      <c r="Z27" s="106"/>
      <c r="AA27" s="28" t="s">
        <v>313</v>
      </c>
      <c r="AB27" s="28" t="s">
        <v>158</v>
      </c>
      <c r="AC27" s="28" t="s">
        <v>159</v>
      </c>
      <c r="AD27" s="28"/>
      <c r="AE27" s="53"/>
      <c r="AF27" s="53"/>
      <c r="AG27" s="53"/>
      <c r="AH27" s="52"/>
      <c r="AI27" s="52"/>
      <c r="AJ27" s="41" t="s">
        <v>157</v>
      </c>
      <c r="AK27" s="41"/>
      <c r="AL27" s="41"/>
      <c r="AM27" s="119" t="s">
        <v>321</v>
      </c>
      <c r="AN27" s="42"/>
    </row>
    <row r="28" spans="1:40" ht="56.25">
      <c r="A28" s="25" t="s">
        <v>239</v>
      </c>
      <c r="B28" s="26" t="s">
        <v>240</v>
      </c>
      <c r="C28" s="26" t="s">
        <v>241</v>
      </c>
      <c r="D28" s="28"/>
      <c r="E28" s="28"/>
      <c r="F28" s="50">
        <v>3</v>
      </c>
      <c r="G28" s="43" t="s">
        <v>99</v>
      </c>
      <c r="H28" s="51">
        <v>2</v>
      </c>
      <c r="I28" s="51">
        <v>0</v>
      </c>
      <c r="J28" s="51">
        <v>0</v>
      </c>
      <c r="K28" s="79">
        <v>0</v>
      </c>
      <c r="L28" s="79">
        <v>0</v>
      </c>
      <c r="M28" s="79">
        <v>0</v>
      </c>
      <c r="N28" s="32">
        <v>2</v>
      </c>
      <c r="O28" s="30" t="s">
        <v>102</v>
      </c>
      <c r="P28" s="35" t="s">
        <v>303</v>
      </c>
      <c r="Q28" s="34">
        <v>50</v>
      </c>
      <c r="R28" s="27">
        <v>1</v>
      </c>
      <c r="S28" s="114" t="s">
        <v>304</v>
      </c>
      <c r="T28" s="34">
        <v>50</v>
      </c>
      <c r="U28" s="30"/>
      <c r="V28" s="34"/>
      <c r="W28" s="30"/>
      <c r="X28" s="28"/>
      <c r="Y28" s="30" t="s">
        <v>33</v>
      </c>
      <c r="Z28" s="106"/>
      <c r="AA28" s="28" t="s">
        <v>313</v>
      </c>
      <c r="AB28" s="28" t="s">
        <v>242</v>
      </c>
      <c r="AC28" s="28" t="s">
        <v>243</v>
      </c>
      <c r="AD28" s="26"/>
      <c r="AE28" s="52"/>
      <c r="AF28" s="52"/>
      <c r="AG28" s="52"/>
      <c r="AH28" s="52"/>
      <c r="AI28" s="52"/>
      <c r="AJ28" s="41" t="s">
        <v>157</v>
      </c>
      <c r="AK28" s="41"/>
      <c r="AL28" s="41"/>
      <c r="AM28" s="119"/>
      <c r="AN28" s="42"/>
    </row>
    <row r="29" spans="1:40" ht="56.25">
      <c r="A29" s="25" t="s">
        <v>301</v>
      </c>
      <c r="B29" s="26" t="s">
        <v>245</v>
      </c>
      <c r="C29" s="26" t="s">
        <v>246</v>
      </c>
      <c r="D29" s="28"/>
      <c r="E29" s="28"/>
      <c r="F29" s="50">
        <v>4</v>
      </c>
      <c r="G29" s="43" t="s">
        <v>98</v>
      </c>
      <c r="H29" s="51">
        <v>0</v>
      </c>
      <c r="I29" s="51">
        <v>2</v>
      </c>
      <c r="J29" s="51">
        <v>0</v>
      </c>
      <c r="K29" s="79">
        <v>0</v>
      </c>
      <c r="L29" s="79">
        <v>0</v>
      </c>
      <c r="M29" s="79">
        <v>0</v>
      </c>
      <c r="N29" s="32">
        <v>2</v>
      </c>
      <c r="O29" s="30" t="s">
        <v>102</v>
      </c>
      <c r="P29" s="35" t="s">
        <v>303</v>
      </c>
      <c r="Q29" s="34">
        <v>50</v>
      </c>
      <c r="R29" s="27">
        <v>1</v>
      </c>
      <c r="S29" s="114" t="s">
        <v>304</v>
      </c>
      <c r="T29" s="34">
        <v>50</v>
      </c>
      <c r="U29" s="30"/>
      <c r="V29" s="34"/>
      <c r="W29" s="30" t="s">
        <v>244</v>
      </c>
      <c r="X29" s="28"/>
      <c r="Y29" s="30" t="s">
        <v>33</v>
      </c>
      <c r="Z29" s="106"/>
      <c r="AA29" s="28" t="s">
        <v>313</v>
      </c>
      <c r="AB29" s="28" t="s">
        <v>231</v>
      </c>
      <c r="AC29" s="38"/>
      <c r="AD29" s="28"/>
      <c r="AE29" s="52"/>
      <c r="AF29" s="52"/>
      <c r="AG29" s="52"/>
      <c r="AH29" s="52"/>
      <c r="AI29" s="40"/>
      <c r="AJ29" s="41" t="s">
        <v>157</v>
      </c>
      <c r="AK29" s="41"/>
      <c r="AL29" s="40" t="s">
        <v>286</v>
      </c>
      <c r="AM29" s="118"/>
      <c r="AN29" s="78"/>
    </row>
    <row r="30" spans="1:40" ht="56.25">
      <c r="A30" s="25" t="s">
        <v>247</v>
      </c>
      <c r="B30" s="26" t="s">
        <v>248</v>
      </c>
      <c r="C30" s="26" t="s">
        <v>249</v>
      </c>
      <c r="D30" s="28"/>
      <c r="E30" s="28"/>
      <c r="F30" s="50">
        <v>3</v>
      </c>
      <c r="G30" s="43" t="s">
        <v>98</v>
      </c>
      <c r="H30" s="51">
        <v>0</v>
      </c>
      <c r="I30" s="51">
        <v>2</v>
      </c>
      <c r="J30" s="51">
        <v>0</v>
      </c>
      <c r="K30" s="79">
        <v>0</v>
      </c>
      <c r="L30" s="79">
        <v>0</v>
      </c>
      <c r="M30" s="79">
        <v>0</v>
      </c>
      <c r="N30" s="32">
        <v>2</v>
      </c>
      <c r="O30" s="30" t="s">
        <v>102</v>
      </c>
      <c r="P30" s="35" t="s">
        <v>303</v>
      </c>
      <c r="Q30" s="34">
        <v>50</v>
      </c>
      <c r="R30" s="27">
        <v>1</v>
      </c>
      <c r="S30" s="114" t="s">
        <v>304</v>
      </c>
      <c r="T30" s="34">
        <v>50</v>
      </c>
      <c r="U30" s="30"/>
      <c r="V30" s="34"/>
      <c r="W30" s="28"/>
      <c r="X30" s="28"/>
      <c r="Y30" s="30" t="s">
        <v>33</v>
      </c>
      <c r="Z30" s="106"/>
      <c r="AA30" s="28" t="s">
        <v>313</v>
      </c>
      <c r="AB30" s="28" t="s">
        <v>227</v>
      </c>
      <c r="AC30" s="28"/>
      <c r="AD30" s="28"/>
      <c r="AE30" s="52"/>
      <c r="AF30" s="52"/>
      <c r="AG30" s="52"/>
      <c r="AH30" s="52"/>
      <c r="AI30" s="40"/>
      <c r="AJ30" s="41" t="s">
        <v>157</v>
      </c>
      <c r="AK30" s="41"/>
      <c r="AL30" s="41"/>
      <c r="AM30" s="119"/>
      <c r="AN30" s="42"/>
    </row>
    <row r="31" spans="1:40" ht="56.25">
      <c r="A31" s="25" t="s">
        <v>250</v>
      </c>
      <c r="B31" s="26" t="s">
        <v>251</v>
      </c>
      <c r="C31" s="26" t="s">
        <v>252</v>
      </c>
      <c r="D31" s="28"/>
      <c r="E31" s="28"/>
      <c r="F31" s="50">
        <v>3</v>
      </c>
      <c r="G31" s="43" t="s">
        <v>98</v>
      </c>
      <c r="H31" s="51">
        <v>0</v>
      </c>
      <c r="I31" s="51">
        <v>2</v>
      </c>
      <c r="J31" s="51">
        <v>0</v>
      </c>
      <c r="K31" s="79">
        <v>0</v>
      </c>
      <c r="L31" s="79">
        <v>0</v>
      </c>
      <c r="M31" s="79">
        <v>0</v>
      </c>
      <c r="N31" s="32">
        <v>3</v>
      </c>
      <c r="O31" s="30" t="s">
        <v>102</v>
      </c>
      <c r="P31" s="35" t="s">
        <v>303</v>
      </c>
      <c r="Q31" s="34">
        <v>50</v>
      </c>
      <c r="R31" s="27">
        <v>1</v>
      </c>
      <c r="S31" s="114" t="s">
        <v>304</v>
      </c>
      <c r="T31" s="34">
        <v>50</v>
      </c>
      <c r="U31" s="30"/>
      <c r="V31" s="34"/>
      <c r="W31" s="30"/>
      <c r="X31" s="28"/>
      <c r="Y31" s="30" t="s">
        <v>33</v>
      </c>
      <c r="Z31" s="106"/>
      <c r="AA31" s="28" t="s">
        <v>313</v>
      </c>
      <c r="AB31" s="28" t="s">
        <v>155</v>
      </c>
      <c r="AC31" s="38" t="s">
        <v>156</v>
      </c>
      <c r="AD31" s="39"/>
      <c r="AE31" s="39"/>
      <c r="AF31" s="39"/>
      <c r="AG31" s="39"/>
      <c r="AH31" s="40"/>
      <c r="AI31" s="40"/>
      <c r="AJ31" s="41" t="s">
        <v>157</v>
      </c>
      <c r="AK31" s="41"/>
      <c r="AL31" s="41"/>
      <c r="AM31" s="119"/>
      <c r="AN31" s="42"/>
    </row>
    <row r="32" spans="1:40" ht="56.25">
      <c r="A32" s="25" t="s">
        <v>329</v>
      </c>
      <c r="B32" s="26" t="s">
        <v>324</v>
      </c>
      <c r="C32" s="26" t="s">
        <v>325</v>
      </c>
      <c r="D32" s="28"/>
      <c r="E32" s="28"/>
      <c r="F32" s="50">
        <v>3</v>
      </c>
      <c r="G32" s="43" t="s">
        <v>98</v>
      </c>
      <c r="H32" s="51">
        <v>0</v>
      </c>
      <c r="I32" s="51">
        <v>2</v>
      </c>
      <c r="J32" s="51">
        <v>0</v>
      </c>
      <c r="K32" s="79">
        <v>0</v>
      </c>
      <c r="L32" s="79">
        <v>0</v>
      </c>
      <c r="M32" s="79">
        <v>0</v>
      </c>
      <c r="N32" s="32">
        <v>3</v>
      </c>
      <c r="O32" s="30" t="s">
        <v>102</v>
      </c>
      <c r="P32" s="35" t="s">
        <v>303</v>
      </c>
      <c r="Q32" s="34">
        <v>50</v>
      </c>
      <c r="R32" s="27">
        <v>1</v>
      </c>
      <c r="S32" s="114" t="s">
        <v>304</v>
      </c>
      <c r="T32" s="34">
        <v>50</v>
      </c>
      <c r="U32" s="30"/>
      <c r="V32" s="34"/>
      <c r="W32" s="28" t="s">
        <v>253</v>
      </c>
      <c r="X32" s="28"/>
      <c r="Y32" s="30" t="s">
        <v>33</v>
      </c>
      <c r="Z32" s="106"/>
      <c r="AA32" s="28" t="s">
        <v>313</v>
      </c>
      <c r="AB32" s="28" t="s">
        <v>158</v>
      </c>
      <c r="AC32" s="28" t="s">
        <v>159</v>
      </c>
      <c r="AD32" s="28"/>
      <c r="AE32" s="52"/>
      <c r="AF32" s="52"/>
      <c r="AG32" s="52"/>
      <c r="AH32" s="52"/>
      <c r="AI32" s="52"/>
      <c r="AJ32" s="41" t="s">
        <v>157</v>
      </c>
      <c r="AK32" s="41"/>
      <c r="AL32" s="41"/>
      <c r="AM32" s="119" t="s">
        <v>321</v>
      </c>
      <c r="AN32" s="42"/>
    </row>
    <row r="33" spans="1:40" ht="56.25">
      <c r="A33" s="25" t="s">
        <v>254</v>
      </c>
      <c r="B33" s="26" t="s">
        <v>255</v>
      </c>
      <c r="C33" s="26" t="s">
        <v>256</v>
      </c>
      <c r="D33" s="27"/>
      <c r="E33" s="28"/>
      <c r="F33" s="34">
        <v>3</v>
      </c>
      <c r="G33" s="38" t="s">
        <v>99</v>
      </c>
      <c r="H33" s="47">
        <v>2</v>
      </c>
      <c r="I33" s="47">
        <v>0</v>
      </c>
      <c r="J33" s="47">
        <v>0</v>
      </c>
      <c r="K33" s="80">
        <v>0</v>
      </c>
      <c r="L33" s="80">
        <v>0</v>
      </c>
      <c r="M33" s="80">
        <v>0</v>
      </c>
      <c r="N33" s="27">
        <v>3</v>
      </c>
      <c r="O33" s="30" t="s">
        <v>102</v>
      </c>
      <c r="P33" s="35" t="s">
        <v>303</v>
      </c>
      <c r="Q33" s="34">
        <v>50</v>
      </c>
      <c r="R33" s="27">
        <v>1</v>
      </c>
      <c r="S33" s="114" t="s">
        <v>304</v>
      </c>
      <c r="T33" s="34">
        <v>50</v>
      </c>
      <c r="U33" s="26"/>
      <c r="V33" s="34"/>
      <c r="W33" s="30"/>
      <c r="X33" s="28"/>
      <c r="Y33" s="30" t="s">
        <v>33</v>
      </c>
      <c r="Z33" s="106"/>
      <c r="AA33" s="30" t="s">
        <v>313</v>
      </c>
      <c r="AB33" s="28" t="s">
        <v>257</v>
      </c>
      <c r="AC33" s="28" t="s">
        <v>258</v>
      </c>
      <c r="AD33" s="28"/>
      <c r="AE33" s="52"/>
      <c r="AF33" s="52"/>
      <c r="AG33" s="52"/>
      <c r="AH33" s="52"/>
      <c r="AI33" s="40"/>
      <c r="AJ33" s="41" t="s">
        <v>157</v>
      </c>
      <c r="AK33" s="41"/>
      <c r="AL33" s="41"/>
      <c r="AM33" s="119"/>
      <c r="AN33" s="42"/>
    </row>
    <row r="34" spans="1:40" ht="56.25">
      <c r="A34" s="25" t="s">
        <v>302</v>
      </c>
      <c r="B34" s="26" t="s">
        <v>260</v>
      </c>
      <c r="C34" s="26" t="s">
        <v>261</v>
      </c>
      <c r="D34" s="28"/>
      <c r="E34" s="28"/>
      <c r="F34" s="29">
        <v>3</v>
      </c>
      <c r="G34" s="43" t="s">
        <v>98</v>
      </c>
      <c r="H34" s="51">
        <v>0</v>
      </c>
      <c r="I34" s="51">
        <v>2</v>
      </c>
      <c r="J34" s="51">
        <v>0</v>
      </c>
      <c r="K34" s="79">
        <v>0</v>
      </c>
      <c r="L34" s="79">
        <v>0</v>
      </c>
      <c r="M34" s="79">
        <v>0</v>
      </c>
      <c r="N34" s="32">
        <v>4</v>
      </c>
      <c r="O34" s="30" t="s">
        <v>102</v>
      </c>
      <c r="P34" s="35" t="s">
        <v>303</v>
      </c>
      <c r="Q34" s="34">
        <v>50</v>
      </c>
      <c r="R34" s="27">
        <v>1</v>
      </c>
      <c r="S34" s="114" t="s">
        <v>304</v>
      </c>
      <c r="T34" s="34">
        <v>50</v>
      </c>
      <c r="U34" s="30"/>
      <c r="V34" s="34"/>
      <c r="W34" s="30" t="s">
        <v>259</v>
      </c>
      <c r="X34" s="28"/>
      <c r="Y34" s="30" t="s">
        <v>33</v>
      </c>
      <c r="Z34" s="106"/>
      <c r="AA34" s="28" t="s">
        <v>313</v>
      </c>
      <c r="AB34" s="28" t="s">
        <v>155</v>
      </c>
      <c r="AC34" s="38" t="s">
        <v>156</v>
      </c>
      <c r="AD34" s="39"/>
      <c r="AE34" s="39"/>
      <c r="AF34" s="39"/>
      <c r="AG34" s="39"/>
      <c r="AH34" s="40"/>
      <c r="AI34" s="40"/>
      <c r="AJ34" s="41" t="s">
        <v>157</v>
      </c>
      <c r="AK34" s="41"/>
      <c r="AL34" s="40" t="s">
        <v>286</v>
      </c>
      <c r="AM34" s="118"/>
      <c r="AN34" s="78"/>
    </row>
    <row r="35" spans="1:40" ht="67.5">
      <c r="A35" s="25" t="s">
        <v>330</v>
      </c>
      <c r="B35" s="26" t="s">
        <v>326</v>
      </c>
      <c r="C35" s="26" t="s">
        <v>327</v>
      </c>
      <c r="D35" s="28"/>
      <c r="E35" s="28"/>
      <c r="F35" s="29">
        <v>3</v>
      </c>
      <c r="G35" s="43" t="s">
        <v>99</v>
      </c>
      <c r="H35" s="51">
        <v>2</v>
      </c>
      <c r="I35" s="51">
        <v>0</v>
      </c>
      <c r="J35" s="51">
        <v>0</v>
      </c>
      <c r="K35" s="79">
        <v>0</v>
      </c>
      <c r="L35" s="79">
        <v>0</v>
      </c>
      <c r="M35" s="79">
        <v>0</v>
      </c>
      <c r="N35" s="32">
        <v>4</v>
      </c>
      <c r="O35" s="30" t="s">
        <v>102</v>
      </c>
      <c r="P35" s="35" t="s">
        <v>303</v>
      </c>
      <c r="Q35" s="34">
        <v>50</v>
      </c>
      <c r="R35" s="27">
        <v>1</v>
      </c>
      <c r="S35" s="114" t="s">
        <v>304</v>
      </c>
      <c r="T35" s="34">
        <v>50</v>
      </c>
      <c r="U35" s="30"/>
      <c r="V35" s="34"/>
      <c r="W35" s="30" t="s">
        <v>392</v>
      </c>
      <c r="X35" s="28"/>
      <c r="Y35" s="30" t="s">
        <v>33</v>
      </c>
      <c r="Z35" s="106"/>
      <c r="AA35" s="28" t="s">
        <v>313</v>
      </c>
      <c r="AB35" s="28" t="s">
        <v>310</v>
      </c>
      <c r="AC35" s="28" t="s">
        <v>311</v>
      </c>
      <c r="AD35" s="39"/>
      <c r="AE35" s="39"/>
      <c r="AF35" s="39"/>
      <c r="AG35" s="39"/>
      <c r="AH35" s="40"/>
      <c r="AI35" s="40"/>
      <c r="AJ35" s="41" t="s">
        <v>157</v>
      </c>
      <c r="AK35" s="41"/>
      <c r="AL35" s="40" t="s">
        <v>286</v>
      </c>
      <c r="AM35" s="118" t="s">
        <v>321</v>
      </c>
      <c r="AN35" s="78"/>
    </row>
    <row r="36" spans="1:40" ht="33.75">
      <c r="A36" s="54" t="s">
        <v>262</v>
      </c>
      <c r="B36" s="113" t="s">
        <v>263</v>
      </c>
      <c r="C36" s="113" t="s">
        <v>264</v>
      </c>
      <c r="D36" s="55"/>
      <c r="E36" s="55"/>
      <c r="F36" s="56">
        <v>10</v>
      </c>
      <c r="G36" s="57" t="s">
        <v>98</v>
      </c>
      <c r="H36" s="58">
        <v>0</v>
      </c>
      <c r="I36" s="58">
        <v>4</v>
      </c>
      <c r="J36" s="58">
        <v>0</v>
      </c>
      <c r="K36" s="81">
        <v>0</v>
      </c>
      <c r="L36" s="81">
        <v>0</v>
      </c>
      <c r="M36" s="81">
        <v>0</v>
      </c>
      <c r="N36" s="27"/>
      <c r="O36" s="30" t="s">
        <v>101</v>
      </c>
      <c r="P36" s="35" t="s">
        <v>305</v>
      </c>
      <c r="Q36" s="29">
        <v>10</v>
      </c>
      <c r="R36" s="27">
        <v>1</v>
      </c>
      <c r="S36" s="32"/>
      <c r="T36" s="32"/>
      <c r="U36" s="32"/>
      <c r="V36" s="32"/>
      <c r="W36" s="38"/>
      <c r="X36" s="27"/>
      <c r="Y36" s="38" t="s">
        <v>265</v>
      </c>
      <c r="Z36" s="106"/>
      <c r="AA36" s="32"/>
      <c r="AB36" s="28"/>
      <c r="AC36" s="28"/>
      <c r="AD36" s="28"/>
      <c r="AE36" s="52"/>
      <c r="AF36" s="52"/>
      <c r="AG36" s="52"/>
      <c r="AH36" s="52"/>
      <c r="AI36" s="52"/>
      <c r="AJ36" s="41" t="s">
        <v>157</v>
      </c>
      <c r="AK36" s="41"/>
      <c r="AL36" s="41"/>
      <c r="AM36" s="119"/>
      <c r="AN36" s="42"/>
    </row>
    <row r="37" spans="1:40" ht="22.5">
      <c r="A37" s="25" t="s">
        <v>266</v>
      </c>
      <c r="B37" s="26" t="s">
        <v>267</v>
      </c>
      <c r="C37" s="26" t="s">
        <v>268</v>
      </c>
      <c r="D37" s="28"/>
      <c r="E37" s="28"/>
      <c r="F37" s="34">
        <v>5</v>
      </c>
      <c r="G37" s="43" t="s">
        <v>99</v>
      </c>
      <c r="H37" s="47">
        <v>2</v>
      </c>
      <c r="I37" s="47">
        <v>0</v>
      </c>
      <c r="J37" s="47">
        <v>0</v>
      </c>
      <c r="K37" s="80">
        <v>0</v>
      </c>
      <c r="L37" s="80">
        <v>0</v>
      </c>
      <c r="M37" s="80">
        <v>0</v>
      </c>
      <c r="N37" s="27">
        <v>1</v>
      </c>
      <c r="O37" s="30" t="s">
        <v>84</v>
      </c>
      <c r="P37" s="35" t="s">
        <v>306</v>
      </c>
      <c r="Q37" s="59">
        <v>20</v>
      </c>
      <c r="R37" s="27">
        <v>1</v>
      </c>
      <c r="S37" s="32"/>
      <c r="T37" s="32"/>
      <c r="U37" s="38"/>
      <c r="V37" s="28"/>
      <c r="W37" s="28"/>
      <c r="X37" s="28"/>
      <c r="Y37" s="30" t="s">
        <v>33</v>
      </c>
      <c r="Z37" s="106"/>
      <c r="AA37" s="28" t="s">
        <v>313</v>
      </c>
      <c r="AB37" s="30" t="s">
        <v>163</v>
      </c>
      <c r="AC37" s="30" t="s">
        <v>164</v>
      </c>
      <c r="AD37" s="28"/>
      <c r="AE37" s="52"/>
      <c r="AF37" s="52"/>
      <c r="AG37" s="52"/>
      <c r="AH37" s="52"/>
      <c r="AI37" s="52"/>
      <c r="AJ37" s="41" t="s">
        <v>157</v>
      </c>
      <c r="AK37" s="41"/>
      <c r="AL37" s="40"/>
      <c r="AM37" s="118"/>
      <c r="AN37" s="78"/>
    </row>
    <row r="38" spans="1:40" ht="22.5">
      <c r="A38" s="25" t="s">
        <v>269</v>
      </c>
      <c r="B38" s="26" t="s">
        <v>270</v>
      </c>
      <c r="C38" s="26" t="s">
        <v>271</v>
      </c>
      <c r="D38" s="28"/>
      <c r="E38" s="28"/>
      <c r="F38" s="34">
        <v>5</v>
      </c>
      <c r="G38" s="43" t="s">
        <v>99</v>
      </c>
      <c r="H38" s="47">
        <v>2</v>
      </c>
      <c r="I38" s="47">
        <v>0</v>
      </c>
      <c r="J38" s="47">
        <v>0</v>
      </c>
      <c r="K38" s="80">
        <v>0</v>
      </c>
      <c r="L38" s="80">
        <v>0</v>
      </c>
      <c r="M38" s="80">
        <v>0</v>
      </c>
      <c r="N38" s="27">
        <v>2</v>
      </c>
      <c r="O38" s="30" t="s">
        <v>84</v>
      </c>
      <c r="P38" s="35" t="s">
        <v>306</v>
      </c>
      <c r="Q38" s="59">
        <v>20</v>
      </c>
      <c r="R38" s="27">
        <v>1</v>
      </c>
      <c r="S38" s="32"/>
      <c r="T38" s="32"/>
      <c r="U38" s="38"/>
      <c r="V38" s="28"/>
      <c r="W38" s="28"/>
      <c r="X38" s="28"/>
      <c r="Y38" s="30" t="s">
        <v>33</v>
      </c>
      <c r="Z38" s="106"/>
      <c r="AA38" s="28" t="s">
        <v>313</v>
      </c>
      <c r="AB38" s="30" t="s">
        <v>163</v>
      </c>
      <c r="AC38" s="30" t="s">
        <v>164</v>
      </c>
      <c r="AD38" s="28"/>
      <c r="AE38" s="52"/>
      <c r="AF38" s="52"/>
      <c r="AG38" s="52"/>
      <c r="AH38" s="52"/>
      <c r="AI38" s="52"/>
      <c r="AJ38" s="41" t="s">
        <v>157</v>
      </c>
      <c r="AK38" s="41"/>
      <c r="AL38" s="40"/>
      <c r="AM38" s="118"/>
      <c r="AN38" s="78"/>
    </row>
    <row r="39" spans="1:40" ht="22.5">
      <c r="A39" s="25" t="s">
        <v>272</v>
      </c>
      <c r="B39" s="26" t="s">
        <v>273</v>
      </c>
      <c r="C39" s="26" t="s">
        <v>274</v>
      </c>
      <c r="D39" s="28"/>
      <c r="E39" s="28"/>
      <c r="F39" s="34">
        <v>5</v>
      </c>
      <c r="G39" s="43" t="s">
        <v>98</v>
      </c>
      <c r="H39" s="47">
        <v>0</v>
      </c>
      <c r="I39" s="47">
        <v>2</v>
      </c>
      <c r="J39" s="47">
        <v>0</v>
      </c>
      <c r="K39" s="80">
        <v>0</v>
      </c>
      <c r="L39" s="80">
        <v>0</v>
      </c>
      <c r="M39" s="80">
        <v>0</v>
      </c>
      <c r="N39" s="27">
        <v>3</v>
      </c>
      <c r="O39" s="30" t="s">
        <v>84</v>
      </c>
      <c r="P39" s="35" t="s">
        <v>306</v>
      </c>
      <c r="Q39" s="59">
        <v>20</v>
      </c>
      <c r="R39" s="27">
        <v>1</v>
      </c>
      <c r="S39" s="32"/>
      <c r="T39" s="32"/>
      <c r="U39" s="38"/>
      <c r="V39" s="28"/>
      <c r="W39" s="28"/>
      <c r="X39" s="28"/>
      <c r="Y39" s="30" t="s">
        <v>33</v>
      </c>
      <c r="Z39" s="106"/>
      <c r="AA39" s="28" t="s">
        <v>313</v>
      </c>
      <c r="AB39" s="30" t="s">
        <v>163</v>
      </c>
      <c r="AC39" s="30" t="s">
        <v>164</v>
      </c>
      <c r="AD39" s="28"/>
      <c r="AE39" s="52"/>
      <c r="AF39" s="52"/>
      <c r="AG39" s="52"/>
      <c r="AH39" s="52"/>
      <c r="AI39" s="52"/>
      <c r="AJ39" s="41" t="s">
        <v>157</v>
      </c>
      <c r="AK39" s="41"/>
      <c r="AL39" s="40"/>
      <c r="AM39" s="118"/>
      <c r="AN39" s="78"/>
    </row>
    <row r="40" spans="1:40" ht="22.5">
      <c r="A40" s="25" t="s">
        <v>368</v>
      </c>
      <c r="B40" s="26" t="s">
        <v>275</v>
      </c>
      <c r="C40" s="26" t="s">
        <v>276</v>
      </c>
      <c r="D40" s="28"/>
      <c r="E40" s="28"/>
      <c r="F40" s="34">
        <v>5</v>
      </c>
      <c r="G40" s="43" t="s">
        <v>98</v>
      </c>
      <c r="H40" s="47">
        <v>0</v>
      </c>
      <c r="I40" s="47">
        <v>0</v>
      </c>
      <c r="J40" s="47">
        <v>0</v>
      </c>
      <c r="K40" s="80">
        <v>0</v>
      </c>
      <c r="L40" s="80">
        <v>0</v>
      </c>
      <c r="M40" s="80">
        <v>0</v>
      </c>
      <c r="N40" s="27">
        <v>4</v>
      </c>
      <c r="O40" s="30" t="s">
        <v>84</v>
      </c>
      <c r="P40" s="35" t="s">
        <v>306</v>
      </c>
      <c r="Q40" s="59">
        <v>20</v>
      </c>
      <c r="R40" s="27">
        <v>1</v>
      </c>
      <c r="S40" s="32"/>
      <c r="T40" s="32"/>
      <c r="U40" s="38"/>
      <c r="V40" s="28"/>
      <c r="W40" s="28"/>
      <c r="X40" s="28"/>
      <c r="Y40" s="30" t="s">
        <v>33</v>
      </c>
      <c r="Z40" s="106"/>
      <c r="AA40" s="28" t="s">
        <v>313</v>
      </c>
      <c r="AB40" s="30" t="s">
        <v>163</v>
      </c>
      <c r="AC40" s="30" t="s">
        <v>164</v>
      </c>
      <c r="AD40" s="28"/>
      <c r="AE40" s="52"/>
      <c r="AF40" s="52"/>
      <c r="AG40" s="52"/>
      <c r="AH40" s="52"/>
      <c r="AI40" s="52"/>
      <c r="AJ40" s="41" t="s">
        <v>157</v>
      </c>
      <c r="AK40" s="41"/>
      <c r="AL40" s="40"/>
      <c r="AM40" s="120" t="s">
        <v>369</v>
      </c>
      <c r="AN40" s="117"/>
    </row>
    <row r="41" spans="1:40">
      <c r="A41" s="25" t="s">
        <v>277</v>
      </c>
      <c r="B41" s="49" t="s">
        <v>278</v>
      </c>
      <c r="C41" s="49" t="s">
        <v>279</v>
      </c>
      <c r="D41" s="28"/>
      <c r="E41" s="28"/>
      <c r="F41" s="34">
        <v>0</v>
      </c>
      <c r="G41" s="30" t="s">
        <v>100</v>
      </c>
      <c r="H41" s="47">
        <v>0</v>
      </c>
      <c r="I41" s="47">
        <v>0</v>
      </c>
      <c r="J41" s="47">
        <v>0</v>
      </c>
      <c r="K41" s="80">
        <v>0</v>
      </c>
      <c r="L41" s="80">
        <v>0</v>
      </c>
      <c r="M41" s="80">
        <v>0</v>
      </c>
      <c r="N41" s="27">
        <v>4</v>
      </c>
      <c r="O41" s="30" t="s">
        <v>84</v>
      </c>
      <c r="P41" s="35" t="s">
        <v>307</v>
      </c>
      <c r="Q41" s="59">
        <v>0</v>
      </c>
      <c r="R41" s="27">
        <v>1</v>
      </c>
      <c r="S41" s="32"/>
      <c r="T41" s="32"/>
      <c r="U41" s="38"/>
      <c r="V41" s="28"/>
      <c r="W41" s="38"/>
      <c r="X41" s="28"/>
      <c r="Y41" s="30" t="s">
        <v>33</v>
      </c>
      <c r="Z41" s="106"/>
      <c r="AA41" s="28"/>
      <c r="AB41" s="30" t="s">
        <v>163</v>
      </c>
      <c r="AC41" s="30" t="s">
        <v>164</v>
      </c>
      <c r="AD41" s="28"/>
      <c r="AE41" s="52"/>
      <c r="AF41" s="52"/>
      <c r="AG41" s="52"/>
      <c r="AH41" s="52"/>
      <c r="AI41" s="52"/>
      <c r="AJ41" s="41" t="s">
        <v>157</v>
      </c>
      <c r="AK41" s="41"/>
      <c r="AL41" s="41"/>
      <c r="AM41" s="119"/>
      <c r="AN41" s="42"/>
    </row>
    <row r="42" spans="1:40" ht="45">
      <c r="A42" s="49" t="s">
        <v>370</v>
      </c>
      <c r="B42" s="49" t="s">
        <v>371</v>
      </c>
      <c r="C42" s="26" t="s">
        <v>372</v>
      </c>
      <c r="D42" s="26"/>
      <c r="E42" s="28"/>
      <c r="F42" s="34">
        <v>3</v>
      </c>
      <c r="G42" s="38" t="s">
        <v>98</v>
      </c>
      <c r="H42" s="47">
        <v>0</v>
      </c>
      <c r="I42" s="47">
        <v>4</v>
      </c>
      <c r="J42" s="47">
        <v>0</v>
      </c>
      <c r="K42" s="81">
        <v>0</v>
      </c>
      <c r="L42" s="81">
        <v>0</v>
      </c>
      <c r="M42" s="81">
        <v>0</v>
      </c>
      <c r="N42" s="27"/>
      <c r="O42" s="30" t="s">
        <v>103</v>
      </c>
      <c r="P42" s="35" t="s">
        <v>379</v>
      </c>
      <c r="Q42" s="29"/>
      <c r="R42" s="27"/>
      <c r="S42" s="32"/>
      <c r="T42" s="32"/>
      <c r="U42" s="32"/>
      <c r="V42" s="32"/>
      <c r="W42" s="38"/>
      <c r="X42" s="27"/>
      <c r="Y42" s="38" t="s">
        <v>26</v>
      </c>
      <c r="Z42" s="106"/>
      <c r="AA42" s="28" t="s">
        <v>399</v>
      </c>
      <c r="AB42" s="121" t="s">
        <v>395</v>
      </c>
      <c r="AC42" s="121" t="s">
        <v>396</v>
      </c>
      <c r="AD42" s="28"/>
      <c r="AE42" s="52"/>
      <c r="AF42" s="52"/>
      <c r="AG42" s="52"/>
      <c r="AH42" s="52"/>
      <c r="AI42" s="52"/>
      <c r="AJ42" s="41" t="s">
        <v>380</v>
      </c>
      <c r="AK42" s="41"/>
      <c r="AL42" s="41"/>
      <c r="AM42" s="115" t="s">
        <v>393</v>
      </c>
      <c r="AN42" s="122" t="s">
        <v>397</v>
      </c>
    </row>
    <row r="43" spans="1:40" ht="45">
      <c r="A43" s="49" t="s">
        <v>373</v>
      </c>
      <c r="B43" s="26" t="s">
        <v>374</v>
      </c>
      <c r="C43" s="26" t="s">
        <v>374</v>
      </c>
      <c r="D43" s="26" t="s">
        <v>370</v>
      </c>
      <c r="E43" s="28"/>
      <c r="F43" s="34">
        <v>3</v>
      </c>
      <c r="G43" s="38" t="s">
        <v>98</v>
      </c>
      <c r="H43" s="47">
        <v>0</v>
      </c>
      <c r="I43" s="47">
        <v>4</v>
      </c>
      <c r="J43" s="47">
        <v>0</v>
      </c>
      <c r="K43" s="81">
        <v>0</v>
      </c>
      <c r="L43" s="81">
        <v>0</v>
      </c>
      <c r="M43" s="81">
        <v>0</v>
      </c>
      <c r="N43" s="27"/>
      <c r="O43" s="30" t="s">
        <v>103</v>
      </c>
      <c r="P43" s="35" t="s">
        <v>379</v>
      </c>
      <c r="Q43" s="29"/>
      <c r="R43" s="27"/>
      <c r="S43" s="32"/>
      <c r="T43" s="32"/>
      <c r="U43" s="32"/>
      <c r="V43" s="32"/>
      <c r="W43" s="38"/>
      <c r="X43" s="27"/>
      <c r="Y43" s="38" t="s">
        <v>26</v>
      </c>
      <c r="Z43" s="106"/>
      <c r="AA43" s="28" t="s">
        <v>399</v>
      </c>
      <c r="AB43" s="121" t="s">
        <v>395</v>
      </c>
      <c r="AC43" s="121" t="s">
        <v>396</v>
      </c>
      <c r="AD43" s="28"/>
      <c r="AE43" s="52"/>
      <c r="AF43" s="52"/>
      <c r="AG43" s="52"/>
      <c r="AH43" s="52"/>
      <c r="AI43" s="52"/>
      <c r="AJ43" s="41" t="s">
        <v>381</v>
      </c>
      <c r="AK43" s="41" t="s">
        <v>382</v>
      </c>
      <c r="AL43" s="41"/>
      <c r="AM43" s="116" t="s">
        <v>393</v>
      </c>
      <c r="AN43" s="122" t="s">
        <v>397</v>
      </c>
    </row>
    <row r="44" spans="1:40" ht="45">
      <c r="A44" s="25" t="s">
        <v>375</v>
      </c>
      <c r="B44" s="26" t="s">
        <v>376</v>
      </c>
      <c r="C44" s="26" t="s">
        <v>376</v>
      </c>
      <c r="D44" s="141" t="s">
        <v>373</v>
      </c>
      <c r="E44" s="28"/>
      <c r="F44" s="34">
        <v>3</v>
      </c>
      <c r="G44" s="38" t="s">
        <v>98</v>
      </c>
      <c r="H44" s="47">
        <v>0</v>
      </c>
      <c r="I44" s="47">
        <v>4</v>
      </c>
      <c r="J44" s="47">
        <v>0</v>
      </c>
      <c r="K44" s="81">
        <v>0</v>
      </c>
      <c r="L44" s="81">
        <v>0</v>
      </c>
      <c r="M44" s="81">
        <v>0</v>
      </c>
      <c r="N44" s="27"/>
      <c r="O44" s="30" t="s">
        <v>103</v>
      </c>
      <c r="P44" s="35" t="s">
        <v>379</v>
      </c>
      <c r="Q44" s="29"/>
      <c r="R44" s="27"/>
      <c r="S44" s="32"/>
      <c r="T44" s="32"/>
      <c r="U44" s="32"/>
      <c r="V44" s="32"/>
      <c r="W44" s="38"/>
      <c r="X44" s="27"/>
      <c r="Y44" s="38" t="s">
        <v>26</v>
      </c>
      <c r="Z44" s="106"/>
      <c r="AA44" s="28" t="s">
        <v>400</v>
      </c>
      <c r="AB44" s="121" t="s">
        <v>395</v>
      </c>
      <c r="AC44" s="121" t="s">
        <v>396</v>
      </c>
      <c r="AD44" s="28"/>
      <c r="AE44" s="52"/>
      <c r="AF44" s="52"/>
      <c r="AG44" s="52"/>
      <c r="AH44" s="52"/>
      <c r="AI44" s="52"/>
      <c r="AJ44" s="40" t="s">
        <v>383</v>
      </c>
      <c r="AK44" s="41"/>
      <c r="AL44" s="41"/>
      <c r="AM44" s="116" t="s">
        <v>393</v>
      </c>
      <c r="AN44" s="142" t="s">
        <v>401</v>
      </c>
    </row>
    <row r="45" spans="1:40" ht="45">
      <c r="A45" s="25" t="s">
        <v>377</v>
      </c>
      <c r="B45" s="26" t="s">
        <v>378</v>
      </c>
      <c r="C45" s="26" t="s">
        <v>378</v>
      </c>
      <c r="D45" s="141" t="s">
        <v>375</v>
      </c>
      <c r="E45" s="28"/>
      <c r="F45" s="34">
        <v>3</v>
      </c>
      <c r="G45" s="38" t="s">
        <v>98</v>
      </c>
      <c r="H45" s="47">
        <v>0</v>
      </c>
      <c r="I45" s="47">
        <v>4</v>
      </c>
      <c r="J45" s="47">
        <v>0</v>
      </c>
      <c r="K45" s="81">
        <v>0</v>
      </c>
      <c r="L45" s="81">
        <v>0</v>
      </c>
      <c r="M45" s="81">
        <v>0</v>
      </c>
      <c r="N45" s="27"/>
      <c r="O45" s="30" t="s">
        <v>103</v>
      </c>
      <c r="P45" s="35" t="s">
        <v>379</v>
      </c>
      <c r="Q45" s="29"/>
      <c r="R45" s="27"/>
      <c r="S45" s="32"/>
      <c r="T45" s="32"/>
      <c r="U45" s="32"/>
      <c r="V45" s="32"/>
      <c r="W45" s="38"/>
      <c r="X45" s="27"/>
      <c r="Y45" s="38" t="s">
        <v>26</v>
      </c>
      <c r="Z45" s="106"/>
      <c r="AA45" s="28" t="s">
        <v>400</v>
      </c>
      <c r="AB45" s="121" t="s">
        <v>395</v>
      </c>
      <c r="AC45" s="121" t="s">
        <v>396</v>
      </c>
      <c r="AD45" s="28"/>
      <c r="AE45" s="52"/>
      <c r="AF45" s="52"/>
      <c r="AG45" s="52"/>
      <c r="AH45" s="52"/>
      <c r="AI45" s="52"/>
      <c r="AJ45" s="40" t="s">
        <v>383</v>
      </c>
      <c r="AK45" s="41"/>
      <c r="AL45" s="41"/>
      <c r="AM45" s="116" t="s">
        <v>393</v>
      </c>
      <c r="AN45" s="142" t="s">
        <v>401</v>
      </c>
    </row>
    <row r="46" spans="1:40" ht="45">
      <c r="A46" s="49" t="s">
        <v>384</v>
      </c>
      <c r="B46" s="26" t="s">
        <v>385</v>
      </c>
      <c r="C46" s="26" t="s">
        <v>385</v>
      </c>
      <c r="D46" s="28"/>
      <c r="E46" s="28"/>
      <c r="F46" s="34">
        <v>0</v>
      </c>
      <c r="G46" s="30" t="s">
        <v>386</v>
      </c>
      <c r="H46" s="47">
        <v>0</v>
      </c>
      <c r="I46" s="47">
        <v>0</v>
      </c>
      <c r="J46" s="47">
        <v>0</v>
      </c>
      <c r="K46" s="81">
        <v>0</v>
      </c>
      <c r="L46" s="81">
        <v>0</v>
      </c>
      <c r="M46" s="81">
        <v>0</v>
      </c>
      <c r="N46" s="27"/>
      <c r="O46" s="30" t="s">
        <v>103</v>
      </c>
      <c r="P46" s="35" t="s">
        <v>379</v>
      </c>
      <c r="Q46" s="29"/>
      <c r="R46" s="27"/>
      <c r="S46" s="32"/>
      <c r="T46" s="32"/>
      <c r="U46" s="32"/>
      <c r="V46" s="32"/>
      <c r="W46" s="38"/>
      <c r="X46" s="27"/>
      <c r="Y46" s="38" t="s">
        <v>26</v>
      </c>
      <c r="Z46" s="106"/>
      <c r="AA46" s="28" t="s">
        <v>399</v>
      </c>
      <c r="AB46" s="121" t="s">
        <v>395</v>
      </c>
      <c r="AC46" s="121" t="s">
        <v>396</v>
      </c>
      <c r="AD46" s="28"/>
      <c r="AE46" s="52"/>
      <c r="AF46" s="52"/>
      <c r="AG46" s="52"/>
      <c r="AH46" s="52"/>
      <c r="AI46" s="52"/>
      <c r="AJ46" s="40" t="s">
        <v>387</v>
      </c>
      <c r="AK46" s="41"/>
      <c r="AL46" s="41"/>
      <c r="AM46" s="116" t="s">
        <v>393</v>
      </c>
      <c r="AN46" s="122" t="s">
        <v>397</v>
      </c>
    </row>
    <row r="52" spans="1:40" ht="15" customHeight="1">
      <c r="B52" s="11"/>
    </row>
    <row r="53" spans="1:40" ht="15" customHeight="1">
      <c r="A53" s="69"/>
      <c r="B53" s="69"/>
      <c r="C53" s="70"/>
      <c r="D53" s="69"/>
      <c r="E53" s="69"/>
      <c r="F53" s="69"/>
      <c r="G53" s="71"/>
      <c r="H53" s="69"/>
      <c r="I53" s="69"/>
      <c r="J53" s="72"/>
      <c r="K53" s="71"/>
      <c r="L53" s="72"/>
      <c r="M53" s="73"/>
      <c r="N53" s="73"/>
      <c r="O53" s="72"/>
      <c r="P53" s="74"/>
      <c r="Q53" s="71"/>
    </row>
    <row r="54" spans="1:40" s="103" customFormat="1" ht="15.6" customHeight="1">
      <c r="A54" s="93" t="s">
        <v>281</v>
      </c>
      <c r="B54" s="94"/>
      <c r="C54" s="95"/>
      <c r="D54" s="94"/>
      <c r="E54" s="94"/>
      <c r="F54" s="94"/>
      <c r="G54" s="96"/>
      <c r="H54" s="94"/>
      <c r="I54" s="94"/>
      <c r="J54" s="97"/>
      <c r="K54" s="96"/>
      <c r="L54" s="97"/>
      <c r="M54" s="98"/>
      <c r="N54" s="98"/>
      <c r="O54" s="97"/>
      <c r="P54" s="99"/>
      <c r="Q54" s="96"/>
      <c r="R54" s="100"/>
      <c r="S54" s="101"/>
      <c r="T54" s="101"/>
      <c r="U54" s="101"/>
      <c r="V54" s="101"/>
      <c r="W54" s="101"/>
      <c r="X54" s="101"/>
      <c r="Y54" s="101"/>
      <c r="Z54" s="102"/>
      <c r="AA54" s="102"/>
      <c r="AB54" s="102"/>
      <c r="AC54" s="102"/>
      <c r="AD54" s="102"/>
      <c r="AE54" s="102"/>
      <c r="AF54" s="102"/>
      <c r="AG54" s="102"/>
    </row>
    <row r="55" spans="1:40" s="103" customFormat="1" ht="15.6" customHeight="1">
      <c r="A55" s="93" t="s">
        <v>282</v>
      </c>
      <c r="B55" s="94"/>
      <c r="C55" s="95"/>
      <c r="D55" s="94"/>
      <c r="E55" s="94"/>
      <c r="F55" s="94"/>
      <c r="G55" s="96"/>
      <c r="H55" s="94"/>
      <c r="I55" s="94"/>
      <c r="J55" s="97"/>
      <c r="K55" s="96"/>
      <c r="L55" s="97"/>
      <c r="M55" s="98"/>
      <c r="N55" s="98"/>
      <c r="O55" s="97"/>
      <c r="P55" s="99"/>
      <c r="Q55" s="96"/>
      <c r="R55" s="100"/>
      <c r="S55" s="101"/>
      <c r="T55" s="101"/>
      <c r="U55" s="101"/>
      <c r="V55" s="101"/>
      <c r="W55" s="101"/>
      <c r="X55" s="101"/>
      <c r="Y55" s="101"/>
      <c r="Z55" s="102"/>
      <c r="AA55" s="102"/>
      <c r="AB55" s="102"/>
      <c r="AC55" s="102"/>
      <c r="AD55" s="102"/>
      <c r="AE55" s="102"/>
      <c r="AF55" s="102"/>
      <c r="AG55" s="102"/>
    </row>
    <row r="56" spans="1:40" s="103" customFormat="1" ht="15.6" customHeight="1">
      <c r="A56" s="94" t="s">
        <v>280</v>
      </c>
      <c r="B56" s="94"/>
      <c r="C56" s="95"/>
      <c r="D56" s="94"/>
      <c r="E56" s="94"/>
      <c r="F56" s="94"/>
      <c r="G56" s="96"/>
      <c r="H56" s="94"/>
      <c r="I56" s="94"/>
      <c r="J56" s="97"/>
      <c r="K56" s="96"/>
      <c r="L56" s="97"/>
      <c r="M56" s="98"/>
      <c r="N56" s="98"/>
      <c r="O56" s="97"/>
      <c r="P56" s="99"/>
      <c r="Q56" s="96"/>
      <c r="R56" s="100"/>
      <c r="S56" s="101"/>
      <c r="T56" s="101"/>
      <c r="U56" s="101"/>
      <c r="V56" s="101"/>
      <c r="W56" s="101"/>
      <c r="X56" s="101"/>
      <c r="Y56" s="101"/>
      <c r="Z56" s="102"/>
      <c r="AA56" s="102"/>
      <c r="AB56" s="102"/>
      <c r="AC56" s="102"/>
      <c r="AD56" s="102"/>
      <c r="AE56" s="102"/>
      <c r="AF56" s="102"/>
      <c r="AG56" s="102"/>
    </row>
    <row r="57" spans="1:40" s="103" customFormat="1" ht="15.6" customHeight="1">
      <c r="A57" s="93" t="s">
        <v>283</v>
      </c>
      <c r="B57" s="94"/>
      <c r="C57" s="95"/>
      <c r="D57" s="94"/>
      <c r="E57" s="94"/>
      <c r="F57" s="94"/>
      <c r="G57" s="96"/>
      <c r="H57" s="94"/>
      <c r="I57" s="94"/>
      <c r="J57" s="97"/>
      <c r="K57" s="96"/>
      <c r="L57" s="97"/>
      <c r="M57" s="98"/>
      <c r="N57" s="98"/>
      <c r="O57" s="97"/>
      <c r="P57" s="99"/>
      <c r="Q57" s="96"/>
      <c r="R57" s="100"/>
      <c r="S57" s="101"/>
      <c r="T57" s="101"/>
      <c r="U57" s="101"/>
      <c r="V57" s="101"/>
      <c r="W57" s="101"/>
      <c r="X57" s="101"/>
      <c r="Y57" s="101"/>
      <c r="Z57" s="102"/>
      <c r="AA57" s="102"/>
      <c r="AB57" s="102"/>
      <c r="AC57" s="102"/>
      <c r="AD57" s="102"/>
      <c r="AE57" s="102"/>
      <c r="AF57" s="102"/>
      <c r="AG57" s="102"/>
    </row>
    <row r="58" spans="1:40" s="103" customFormat="1" ht="15.6" customHeight="1">
      <c r="A58" s="93" t="s">
        <v>394</v>
      </c>
      <c r="B58" s="104"/>
      <c r="C58" s="104"/>
      <c r="D58" s="104"/>
      <c r="E58" s="104"/>
      <c r="F58" s="104"/>
      <c r="G58" s="104"/>
      <c r="H58" s="104"/>
      <c r="I58" s="104"/>
      <c r="J58" s="104"/>
      <c r="K58" s="104"/>
      <c r="L58" s="104"/>
      <c r="M58" s="104"/>
      <c r="N58" s="104"/>
      <c r="O58" s="104"/>
      <c r="P58" s="104"/>
      <c r="Q58" s="104"/>
      <c r="R58" s="100"/>
      <c r="S58" s="101"/>
      <c r="T58" s="101"/>
      <c r="U58" s="101"/>
      <c r="V58" s="101"/>
      <c r="W58" s="101"/>
      <c r="X58" s="101"/>
      <c r="Y58" s="101"/>
      <c r="Z58" s="102"/>
      <c r="AA58" s="102"/>
      <c r="AB58" s="102"/>
      <c r="AC58" s="102"/>
      <c r="AD58" s="102"/>
      <c r="AE58" s="102"/>
      <c r="AF58" s="102"/>
      <c r="AG58" s="102"/>
    </row>
    <row r="61" spans="1:40">
      <c r="A61" s="60" t="s">
        <v>291</v>
      </c>
    </row>
    <row r="62" spans="1:40" ht="45">
      <c r="A62" s="25" t="s">
        <v>187</v>
      </c>
      <c r="B62" s="26" t="s">
        <v>188</v>
      </c>
      <c r="C62" s="26" t="s">
        <v>189</v>
      </c>
      <c r="D62" s="27"/>
      <c r="E62" s="28"/>
      <c r="F62" s="29">
        <v>2</v>
      </c>
      <c r="G62" s="30" t="s">
        <v>99</v>
      </c>
      <c r="H62" s="31">
        <v>2</v>
      </c>
      <c r="I62" s="31">
        <v>0</v>
      </c>
      <c r="J62" s="31">
        <v>0</v>
      </c>
      <c r="K62" s="79">
        <v>0</v>
      </c>
      <c r="L62" s="79">
        <v>0</v>
      </c>
      <c r="M62" s="79">
        <v>0</v>
      </c>
      <c r="N62" s="32">
        <v>4</v>
      </c>
      <c r="O62" s="30" t="s">
        <v>84</v>
      </c>
      <c r="P62" s="33" t="s">
        <v>171</v>
      </c>
      <c r="Q62" s="29">
        <v>30</v>
      </c>
      <c r="R62" s="27">
        <v>1</v>
      </c>
      <c r="S62" s="35"/>
      <c r="T62" s="36"/>
      <c r="U62" s="43"/>
      <c r="V62" s="28"/>
      <c r="W62" s="77"/>
      <c r="X62" s="28"/>
      <c r="Y62" s="30" t="s">
        <v>33</v>
      </c>
      <c r="Z62" s="37"/>
      <c r="AA62" s="30"/>
      <c r="AB62" s="44" t="s">
        <v>190</v>
      </c>
      <c r="AC62" s="44" t="s">
        <v>191</v>
      </c>
      <c r="AD62" s="39"/>
      <c r="AE62" s="39"/>
      <c r="AF62" s="39"/>
      <c r="AG62" s="39"/>
      <c r="AH62" s="40"/>
      <c r="AI62" s="40"/>
      <c r="AJ62" s="41" t="s">
        <v>157</v>
      </c>
      <c r="AK62" s="41"/>
      <c r="AL62" s="78"/>
      <c r="AM62" s="105"/>
      <c r="AN62" s="105"/>
    </row>
    <row r="63" spans="1:40">
      <c r="A63" s="75" t="s">
        <v>284</v>
      </c>
      <c r="AL63" s="92" t="s">
        <v>317</v>
      </c>
      <c r="AM63" s="92"/>
      <c r="AN63" s="92"/>
    </row>
  </sheetData>
  <sheetProtection insertColumns="0" autoFilter="0"/>
  <autoFilter ref="A5:AO58"/>
  <mergeCells count="6">
    <mergeCell ref="AD1:AN4"/>
    <mergeCell ref="AC1:AC4"/>
    <mergeCell ref="A1:Z1"/>
    <mergeCell ref="A2:Z2"/>
    <mergeCell ref="A3:Z3"/>
    <mergeCell ref="A4:Z4"/>
  </mergeCells>
  <dataValidations count="8">
    <dataValidation type="list" allowBlank="1" showInputMessage="1" showErrorMessage="1" sqref="D53:D61 D63:D1048576 E62 E6:E46">
      <formula1>Felvétele</formula1>
    </dataValidation>
    <dataValidation type="list" allowBlank="1" showInputMessage="1" showErrorMessage="1" sqref="G1:G3 F53:F61 F63:F1048576 G62 G6:G46 G52">
      <formula1>Tárgykövetelmény</formula1>
    </dataValidation>
    <dataValidation type="list" allowBlank="1" showInputMessage="1" showErrorMessage="1" sqref="H1:J3 G53:G61 G63:G1048576 H62:J62 H6:J46 H52:J52">
      <formula1>HetiÓraszám</formula1>
    </dataValidation>
    <dataValidation type="list" allowBlank="1" showInputMessage="1" showErrorMessage="1" sqref="K1:M3 H53:H61 H63:H1048576 K62:M62 K6:M46 K52:M52">
      <formula1>FélévesÓraszám</formula1>
    </dataValidation>
    <dataValidation type="list" allowBlank="1" showInputMessage="1" showErrorMessage="1" sqref="N1:N3 I53:I61 I63:I1048576 N62 N6:N46 N52">
      <formula1>FélévSzám</formula1>
    </dataValidation>
    <dataValidation type="list" allowBlank="1" showInputMessage="1" showErrorMessage="1" sqref="O1:O3 J53:J61 J63:J1048576 O62 O6:O46 O52">
      <formula1>TárgyfelvételTípusa</formula1>
    </dataValidation>
    <dataValidation type="list" allowBlank="1" showInputMessage="1" showErrorMessage="1" sqref="Y1:Y3 U59:U61 U63:U1048576 Y62 Y6:Y46 Y52:Y58">
      <formula1>MeghirdetőIntézet</formula1>
    </dataValidation>
    <dataValidation type="list" allowBlank="1" showInputMessage="1" showErrorMessage="1" sqref="R59:R61 R63:R1048576">
      <formula1>SzabadonVálasztható</formula1>
    </dataValidation>
  </dataValidations>
  <pageMargins left="0.98425196850393704" right="0.98425196850393704" top="0.98425196850393704" bottom="0.98425196850393704" header="0.51181102362204722" footer="0.51181102362204722"/>
  <pageSetup paperSize="8" scale="65" orientation="landscape" r:id="rId1"/>
  <headerFooter>
    <oddHeader>&amp;LA Kari Tanács elfogadta 2023.03.22-én</oddHeader>
    <oddFooter xml:space="preserve">&amp;L__________________________
Dr. Nemesi Attila László
tanulmányi dékánhelyettes
&amp;C&amp;P. oldal&amp;R___________________________
Dr. Őze Sándor
intézetvezető
</oddFooter>
  </headerFooter>
  <rowBreaks count="1" manualBreakCount="1">
    <brk id="24" max="16383" man="1"/>
  </rowBreaks>
  <colBreaks count="1" manualBreakCount="1">
    <brk id="2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sqref="A1:A34"/>
    </sheetView>
  </sheetViews>
  <sheetFormatPr defaultRowHeight="15"/>
  <cols>
    <col min="1" max="1" width="238.42578125" customWidth="1"/>
  </cols>
  <sheetData>
    <row r="1" spans="1:1">
      <c r="A1" s="110" t="s">
        <v>331</v>
      </c>
    </row>
    <row r="2" spans="1:1">
      <c r="A2" s="111"/>
    </row>
    <row r="3" spans="1:1">
      <c r="A3" s="110" t="s">
        <v>332</v>
      </c>
    </row>
    <row r="4" spans="1:1">
      <c r="A4" s="108"/>
    </row>
    <row r="5" spans="1:1">
      <c r="A5" s="108" t="s">
        <v>333</v>
      </c>
    </row>
    <row r="6" spans="1:1">
      <c r="A6" s="108" t="s">
        <v>334</v>
      </c>
    </row>
    <row r="7" spans="1:1">
      <c r="A7" s="108"/>
    </row>
    <row r="8" spans="1:1">
      <c r="A8" s="107" t="s">
        <v>335</v>
      </c>
    </row>
    <row r="9" spans="1:1">
      <c r="A9" s="108" t="s">
        <v>336</v>
      </c>
    </row>
    <row r="10" spans="1:1">
      <c r="A10" s="108" t="s">
        <v>337</v>
      </c>
    </row>
    <row r="11" spans="1:1">
      <c r="A11" s="108" t="s">
        <v>338</v>
      </c>
    </row>
    <row r="12" spans="1:1">
      <c r="A12" s="108" t="s">
        <v>339</v>
      </c>
    </row>
    <row r="13" spans="1:1">
      <c r="A13" s="108" t="s">
        <v>340</v>
      </c>
    </row>
    <row r="14" spans="1:1">
      <c r="A14" s="107" t="s">
        <v>341</v>
      </c>
    </row>
    <row r="15" spans="1:1">
      <c r="A15" s="108" t="s">
        <v>342</v>
      </c>
    </row>
    <row r="16" spans="1:1">
      <c r="A16" s="112" t="s">
        <v>361</v>
      </c>
    </row>
    <row r="17" spans="1:1">
      <c r="A17" s="112" t="s">
        <v>362</v>
      </c>
    </row>
    <row r="18" spans="1:1">
      <c r="A18" s="112" t="s">
        <v>363</v>
      </c>
    </row>
    <row r="19" spans="1:1">
      <c r="A19" s="112" t="s">
        <v>364</v>
      </c>
    </row>
    <row r="20" spans="1:1">
      <c r="A20" s="112" t="s">
        <v>365</v>
      </c>
    </row>
    <row r="21" spans="1:1">
      <c r="A21" s="112" t="s">
        <v>366</v>
      </c>
    </row>
    <row r="22" spans="1:1">
      <c r="A22" s="108" t="s">
        <v>343</v>
      </c>
    </row>
    <row r="23" spans="1:1">
      <c r="A23" s="108" t="s">
        <v>344</v>
      </c>
    </row>
    <row r="24" spans="1:1">
      <c r="A24" s="108" t="s">
        <v>345</v>
      </c>
    </row>
    <row r="25" spans="1:1">
      <c r="A25" s="108"/>
    </row>
    <row r="26" spans="1:1">
      <c r="A26" s="107" t="s">
        <v>346</v>
      </c>
    </row>
    <row r="27" spans="1:1">
      <c r="A27" s="108" t="s">
        <v>347</v>
      </c>
    </row>
    <row r="28" spans="1:1">
      <c r="A28" s="108" t="s">
        <v>348</v>
      </c>
    </row>
    <row r="29" spans="1:1">
      <c r="A29" s="108" t="s">
        <v>349</v>
      </c>
    </row>
    <row r="30" spans="1:1">
      <c r="A30" s="108"/>
    </row>
    <row r="31" spans="1:1">
      <c r="A31" s="108"/>
    </row>
    <row r="32" spans="1:1">
      <c r="A32" s="108" t="s">
        <v>350</v>
      </c>
    </row>
    <row r="33" spans="1:1">
      <c r="A33" s="108" t="s">
        <v>351</v>
      </c>
    </row>
    <row r="34" spans="1:1">
      <c r="A34" s="108"/>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sqref="A1:A18"/>
    </sheetView>
  </sheetViews>
  <sheetFormatPr defaultRowHeight="15"/>
  <cols>
    <col min="1" max="1" width="239.140625" customWidth="1"/>
  </cols>
  <sheetData>
    <row r="1" spans="1:1">
      <c r="A1" s="107" t="s">
        <v>352</v>
      </c>
    </row>
    <row r="2" spans="1:1">
      <c r="A2" s="108"/>
    </row>
    <row r="3" spans="1:1">
      <c r="A3" s="108" t="s">
        <v>353</v>
      </c>
    </row>
    <row r="4" spans="1:1">
      <c r="A4" s="108"/>
    </row>
    <row r="5" spans="1:1">
      <c r="A5" s="108" t="s">
        <v>354</v>
      </c>
    </row>
    <row r="6" spans="1:1">
      <c r="A6" s="108" t="s">
        <v>355</v>
      </c>
    </row>
    <row r="7" spans="1:1">
      <c r="A7" s="108" t="s">
        <v>356</v>
      </c>
    </row>
    <row r="8" spans="1:1">
      <c r="A8" s="108" t="s">
        <v>357</v>
      </c>
    </row>
    <row r="9" spans="1:1">
      <c r="A9" s="108" t="s">
        <v>358</v>
      </c>
    </row>
    <row r="10" spans="1:1">
      <c r="A10" s="108"/>
    </row>
    <row r="11" spans="1:1">
      <c r="A11" s="108" t="s">
        <v>359</v>
      </c>
    </row>
    <row r="12" spans="1:1">
      <c r="A12" s="108"/>
    </row>
    <row r="13" spans="1:1">
      <c r="A13" s="108" t="s">
        <v>360</v>
      </c>
    </row>
    <row r="14" spans="1:1">
      <c r="A14" s="109"/>
    </row>
    <row r="15" spans="1:1">
      <c r="A15" s="108"/>
    </row>
    <row r="16" spans="1:1">
      <c r="A16" s="108" t="s">
        <v>350</v>
      </c>
    </row>
    <row r="17" spans="1:1">
      <c r="A17" s="108" t="s">
        <v>351</v>
      </c>
    </row>
    <row r="18" spans="1:1">
      <c r="A18" s="10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B2:U11"/>
  <sheetViews>
    <sheetView workbookViewId="0"/>
  </sheetViews>
  <sheetFormatPr defaultColWidth="9.140625" defaultRowHeight="13.5"/>
  <cols>
    <col min="1" max="8" width="9.140625" style="82"/>
    <col min="9" max="9" width="9.140625" style="87"/>
    <col min="10" max="19" width="9.140625" style="82"/>
    <col min="20" max="20" width="8.140625" style="87" bestFit="1" customWidth="1"/>
    <col min="21" max="16384" width="9.140625" style="82"/>
  </cols>
  <sheetData>
    <row r="2" spans="2:21">
      <c r="B2" s="82" t="s">
        <v>131</v>
      </c>
    </row>
    <row r="3" spans="2:21">
      <c r="B3" s="83">
        <v>0.63</v>
      </c>
    </row>
    <row r="6" spans="2:21" s="87" customFormat="1">
      <c r="D6" s="88" t="s">
        <v>132</v>
      </c>
      <c r="E6" s="88"/>
      <c r="F6" s="88"/>
      <c r="G6" s="88"/>
      <c r="H6" s="88"/>
      <c r="I6" s="88"/>
      <c r="K6" s="88" t="s">
        <v>133</v>
      </c>
      <c r="L6" s="88"/>
      <c r="M6" s="88"/>
      <c r="N6" s="88"/>
      <c r="O6" s="88"/>
      <c r="P6" s="88"/>
      <c r="Q6" s="88"/>
      <c r="R6" s="88"/>
      <c r="S6" s="88"/>
      <c r="T6" s="88"/>
      <c r="U6" s="88"/>
    </row>
    <row r="7" spans="2:21" ht="40.5">
      <c r="D7" s="84"/>
      <c r="E7" s="84" t="s">
        <v>134</v>
      </c>
      <c r="F7" s="84" t="s">
        <v>135</v>
      </c>
      <c r="G7" s="84" t="s">
        <v>136</v>
      </c>
      <c r="H7" s="84" t="s">
        <v>137</v>
      </c>
      <c r="I7" s="88" t="s">
        <v>138</v>
      </c>
      <c r="K7" s="84"/>
      <c r="L7" s="85" t="s">
        <v>139</v>
      </c>
      <c r="M7" s="85" t="s">
        <v>140</v>
      </c>
      <c r="N7" s="85" t="s">
        <v>141</v>
      </c>
      <c r="O7" s="85" t="s">
        <v>142</v>
      </c>
      <c r="P7" s="85" t="s">
        <v>143</v>
      </c>
      <c r="Q7" s="85" t="s">
        <v>144</v>
      </c>
      <c r="R7" s="85" t="s">
        <v>145</v>
      </c>
      <c r="S7" s="85" t="s">
        <v>146</v>
      </c>
      <c r="T7" s="90" t="s">
        <v>147</v>
      </c>
      <c r="U7" s="90" t="s">
        <v>148</v>
      </c>
    </row>
    <row r="8" spans="2:21">
      <c r="D8" s="84" t="s">
        <v>149</v>
      </c>
      <c r="E8" s="86">
        <v>16</v>
      </c>
      <c r="F8" s="86">
        <v>13</v>
      </c>
      <c r="G8" s="86">
        <v>17</v>
      </c>
      <c r="H8" s="86">
        <v>17</v>
      </c>
      <c r="I8" s="89"/>
      <c r="K8" s="84" t="s">
        <v>149</v>
      </c>
      <c r="L8" s="86">
        <v>10</v>
      </c>
      <c r="M8" s="86">
        <f>L8*13</f>
        <v>130</v>
      </c>
      <c r="N8" s="86">
        <v>8</v>
      </c>
      <c r="O8" s="86">
        <f>N8*13</f>
        <v>104</v>
      </c>
      <c r="P8" s="86">
        <v>10</v>
      </c>
      <c r="Q8" s="86">
        <f>P8*13</f>
        <v>130</v>
      </c>
      <c r="R8" s="86">
        <v>10</v>
      </c>
      <c r="S8" s="86">
        <f>R8*13</f>
        <v>130</v>
      </c>
      <c r="T8" s="88">
        <f>L8+N8+P8+R8</f>
        <v>38</v>
      </c>
      <c r="U8" s="88">
        <f>M8+O8+Q8+S8</f>
        <v>494</v>
      </c>
    </row>
    <row r="9" spans="2:21">
      <c r="D9" s="84" t="s">
        <v>150</v>
      </c>
      <c r="E9" s="86">
        <v>16</v>
      </c>
      <c r="F9" s="86">
        <v>16</v>
      </c>
      <c r="G9" s="86">
        <v>9</v>
      </c>
      <c r="H9" s="86">
        <v>6</v>
      </c>
      <c r="I9" s="89"/>
      <c r="K9" s="84" t="s">
        <v>150</v>
      </c>
      <c r="L9" s="86">
        <v>10</v>
      </c>
      <c r="M9" s="86">
        <f t="shared" ref="M9:M10" si="0">L9*13</f>
        <v>130</v>
      </c>
      <c r="N9" s="86">
        <v>10</v>
      </c>
      <c r="O9" s="86">
        <f t="shared" ref="O9:O10" si="1">N9*13</f>
        <v>130</v>
      </c>
      <c r="P9" s="86">
        <v>6</v>
      </c>
      <c r="Q9" s="86">
        <f t="shared" ref="Q9:Q10" si="2">P9*13</f>
        <v>78</v>
      </c>
      <c r="R9" s="86">
        <v>4</v>
      </c>
      <c r="S9" s="86">
        <f t="shared" ref="S9:S10" si="3">R9*13</f>
        <v>52</v>
      </c>
      <c r="T9" s="88">
        <f t="shared" ref="T9:T10" si="4">L9+N9+P9+R9</f>
        <v>30</v>
      </c>
      <c r="U9" s="88">
        <f t="shared" ref="U9:U10" si="5">M9+O9+Q9+S9</f>
        <v>390</v>
      </c>
    </row>
    <row r="10" spans="2:21">
      <c r="D10" s="84" t="s">
        <v>151</v>
      </c>
      <c r="E10" s="86"/>
      <c r="F10" s="86"/>
      <c r="G10" s="91">
        <v>5</v>
      </c>
      <c r="H10" s="91">
        <v>5</v>
      </c>
      <c r="I10" s="89"/>
      <c r="K10" s="84" t="s">
        <v>151</v>
      </c>
      <c r="L10" s="86"/>
      <c r="M10" s="86">
        <f t="shared" si="0"/>
        <v>0</v>
      </c>
      <c r="N10" s="86"/>
      <c r="O10" s="86">
        <f t="shared" si="1"/>
        <v>0</v>
      </c>
      <c r="P10" s="91">
        <v>4</v>
      </c>
      <c r="Q10" s="91">
        <f t="shared" si="2"/>
        <v>52</v>
      </c>
      <c r="R10" s="91">
        <v>4</v>
      </c>
      <c r="S10" s="86">
        <f t="shared" si="3"/>
        <v>52</v>
      </c>
      <c r="T10" s="88">
        <f t="shared" si="4"/>
        <v>8</v>
      </c>
      <c r="U10" s="88">
        <f t="shared" si="5"/>
        <v>104</v>
      </c>
    </row>
    <row r="11" spans="2:21" s="87" customFormat="1">
      <c r="D11" s="88" t="s">
        <v>138</v>
      </c>
      <c r="E11" s="89">
        <f>E8+E9+E10</f>
        <v>32</v>
      </c>
      <c r="F11" s="89">
        <f t="shared" ref="F11:H11" si="6">F8+F9+F10</f>
        <v>29</v>
      </c>
      <c r="G11" s="89">
        <f t="shared" si="6"/>
        <v>31</v>
      </c>
      <c r="H11" s="89">
        <f t="shared" si="6"/>
        <v>28</v>
      </c>
      <c r="I11" s="89">
        <f>E11+F11+G11+H11</f>
        <v>120</v>
      </c>
      <c r="K11" s="88" t="s">
        <v>138</v>
      </c>
      <c r="L11" s="88">
        <f>(L8+L9+L10)</f>
        <v>20</v>
      </c>
      <c r="M11" s="88">
        <f t="shared" ref="M11:S11" si="7">(M8+M9+M10)</f>
        <v>260</v>
      </c>
      <c r="N11" s="88">
        <f t="shared" si="7"/>
        <v>18</v>
      </c>
      <c r="O11" s="88">
        <f t="shared" si="7"/>
        <v>234</v>
      </c>
      <c r="P11" s="88">
        <f t="shared" si="7"/>
        <v>20</v>
      </c>
      <c r="Q11" s="88">
        <f t="shared" si="7"/>
        <v>260</v>
      </c>
      <c r="R11" s="88">
        <f t="shared" si="7"/>
        <v>18</v>
      </c>
      <c r="S11" s="88">
        <f t="shared" si="7"/>
        <v>234</v>
      </c>
      <c r="T11" s="88">
        <f>L11+N11+P11+R11</f>
        <v>76</v>
      </c>
      <c r="U11" s="88">
        <f>M11+O11+Q11+S11</f>
        <v>988</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B2:U11"/>
  <sheetViews>
    <sheetView workbookViewId="0">
      <selection activeCell="H20" sqref="H20"/>
    </sheetView>
  </sheetViews>
  <sheetFormatPr defaultRowHeight="15"/>
  <sheetData>
    <row r="2" spans="2:21">
      <c r="B2" t="s">
        <v>131</v>
      </c>
    </row>
    <row r="3" spans="2:21">
      <c r="B3" s="2">
        <v>0.64</v>
      </c>
    </row>
    <row r="6" spans="2:21">
      <c r="D6" s="3" t="s">
        <v>132</v>
      </c>
      <c r="E6" s="3"/>
      <c r="F6" s="3"/>
      <c r="G6" s="3"/>
      <c r="H6" s="3"/>
      <c r="I6" s="3"/>
      <c r="K6" s="3" t="s">
        <v>133</v>
      </c>
      <c r="L6" s="3"/>
      <c r="M6" s="3"/>
      <c r="N6" s="3"/>
      <c r="O6" s="3"/>
      <c r="P6" s="3"/>
      <c r="Q6" s="3"/>
      <c r="R6" s="3"/>
      <c r="S6" s="3"/>
      <c r="T6" s="3"/>
      <c r="U6" s="3"/>
    </row>
    <row r="7" spans="2:21" ht="45">
      <c r="D7" s="3"/>
      <c r="E7" s="3" t="s">
        <v>134</v>
      </c>
      <c r="F7" s="3" t="s">
        <v>135</v>
      </c>
      <c r="G7" s="3" t="s">
        <v>136</v>
      </c>
      <c r="H7" s="3" t="s">
        <v>137</v>
      </c>
      <c r="I7" s="3" t="s">
        <v>138</v>
      </c>
      <c r="K7" s="3"/>
      <c r="L7" s="4" t="s">
        <v>139</v>
      </c>
      <c r="M7" s="4" t="s">
        <v>140</v>
      </c>
      <c r="N7" s="4" t="s">
        <v>141</v>
      </c>
      <c r="O7" s="4" t="s">
        <v>142</v>
      </c>
      <c r="P7" s="4" t="s">
        <v>143</v>
      </c>
      <c r="Q7" s="4" t="s">
        <v>144</v>
      </c>
      <c r="R7" s="4" t="s">
        <v>145</v>
      </c>
      <c r="S7" s="4" t="s">
        <v>146</v>
      </c>
      <c r="T7" s="4" t="s">
        <v>147</v>
      </c>
      <c r="U7" s="4" t="s">
        <v>148</v>
      </c>
    </row>
    <row r="8" spans="2:21">
      <c r="D8" s="3" t="s">
        <v>149</v>
      </c>
      <c r="E8" s="5">
        <v>14</v>
      </c>
      <c r="F8" s="5">
        <v>14</v>
      </c>
      <c r="G8" s="5">
        <v>15</v>
      </c>
      <c r="H8" s="5">
        <v>17</v>
      </c>
      <c r="I8" s="3"/>
      <c r="K8" s="3" t="s">
        <v>149</v>
      </c>
      <c r="L8" s="6">
        <v>10</v>
      </c>
      <c r="M8" s="6">
        <v>130</v>
      </c>
      <c r="N8" s="6">
        <v>8</v>
      </c>
      <c r="O8" s="6">
        <v>104</v>
      </c>
      <c r="P8" s="6">
        <v>10</v>
      </c>
      <c r="Q8" s="6">
        <v>130</v>
      </c>
      <c r="R8" s="6">
        <v>12</v>
      </c>
      <c r="S8" s="6">
        <v>156</v>
      </c>
      <c r="T8" s="3"/>
      <c r="U8" s="3"/>
    </row>
    <row r="9" spans="2:21">
      <c r="D9" s="3" t="s">
        <v>150</v>
      </c>
      <c r="E9" s="5">
        <v>17</v>
      </c>
      <c r="F9" s="5">
        <v>16</v>
      </c>
      <c r="G9" s="5">
        <v>9</v>
      </c>
      <c r="H9" s="5">
        <v>8</v>
      </c>
      <c r="I9" s="3"/>
      <c r="K9" s="3" t="s">
        <v>150</v>
      </c>
      <c r="L9" s="6">
        <v>10</v>
      </c>
      <c r="M9" s="6">
        <v>130</v>
      </c>
      <c r="N9" s="6">
        <v>10</v>
      </c>
      <c r="O9" s="6">
        <v>130</v>
      </c>
      <c r="P9" s="6">
        <v>6</v>
      </c>
      <c r="Q9" s="6">
        <v>78</v>
      </c>
      <c r="R9" s="6">
        <v>4</v>
      </c>
      <c r="S9" s="6">
        <v>52</v>
      </c>
      <c r="T9" s="3"/>
      <c r="U9" s="3"/>
    </row>
    <row r="10" spans="2:21">
      <c r="D10" s="3" t="s">
        <v>151</v>
      </c>
      <c r="E10" s="5"/>
      <c r="F10" s="5"/>
      <c r="G10" s="7">
        <v>5</v>
      </c>
      <c r="H10" s="7">
        <v>5</v>
      </c>
      <c r="I10" s="3"/>
      <c r="K10" s="3" t="s">
        <v>151</v>
      </c>
      <c r="L10" s="6"/>
      <c r="M10" s="6"/>
      <c r="N10" s="6"/>
      <c r="O10" s="6"/>
      <c r="P10" s="8">
        <v>4</v>
      </c>
      <c r="Q10" s="8">
        <v>52</v>
      </c>
      <c r="R10" s="8">
        <v>4</v>
      </c>
      <c r="S10" s="8">
        <v>52</v>
      </c>
      <c r="T10" s="3"/>
      <c r="U10" s="3"/>
    </row>
    <row r="11" spans="2:21">
      <c r="D11" s="3" t="s">
        <v>138</v>
      </c>
      <c r="E11" s="5">
        <f>(E8+E9+E10)</f>
        <v>31</v>
      </c>
      <c r="F11" s="5">
        <f t="shared" ref="F11:H11" si="0">(F8+F9+F10)</f>
        <v>30</v>
      </c>
      <c r="G11" s="5">
        <f t="shared" si="0"/>
        <v>29</v>
      </c>
      <c r="H11" s="5">
        <f t="shared" si="0"/>
        <v>30</v>
      </c>
      <c r="I11" s="5">
        <v>120</v>
      </c>
      <c r="K11" s="3" t="s">
        <v>138</v>
      </c>
      <c r="L11" s="3">
        <f>(L8+L9+L10)</f>
        <v>20</v>
      </c>
      <c r="M11" s="3">
        <f t="shared" ref="M11:U11" si="1">(M8+M9+M10)</f>
        <v>260</v>
      </c>
      <c r="N11" s="3">
        <f t="shared" si="1"/>
        <v>18</v>
      </c>
      <c r="O11" s="3">
        <f t="shared" si="1"/>
        <v>234</v>
      </c>
      <c r="P11" s="3">
        <f t="shared" si="1"/>
        <v>20</v>
      </c>
      <c r="Q11" s="3">
        <f t="shared" si="1"/>
        <v>260</v>
      </c>
      <c r="R11" s="3">
        <f t="shared" si="1"/>
        <v>20</v>
      </c>
      <c r="S11" s="3">
        <f t="shared" si="1"/>
        <v>260</v>
      </c>
      <c r="T11" s="3">
        <f t="shared" si="1"/>
        <v>0</v>
      </c>
      <c r="U11" s="3">
        <f t="shared" si="1"/>
        <v>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C113"/>
  <sheetViews>
    <sheetView topLeftCell="A76" workbookViewId="0">
      <selection activeCell="C92" sqref="C92"/>
    </sheetView>
  </sheetViews>
  <sheetFormatPr defaultColWidth="8.85546875" defaultRowHeight="15"/>
  <cols>
    <col min="1" max="1" width="8.28515625" bestFit="1" customWidth="1"/>
    <col min="2" max="2" width="20.140625" bestFit="1" customWidth="1"/>
    <col min="3" max="3" width="26.42578125" bestFit="1" customWidth="1"/>
  </cols>
  <sheetData>
    <row r="1" spans="1:3">
      <c r="A1" t="s">
        <v>9</v>
      </c>
      <c r="B1" t="s">
        <v>10</v>
      </c>
      <c r="C1" t="s">
        <v>11</v>
      </c>
    </row>
    <row r="2" spans="1:3">
      <c r="A2" s="1">
        <v>1</v>
      </c>
      <c r="B2" t="s">
        <v>0</v>
      </c>
      <c r="C2" t="s">
        <v>12</v>
      </c>
    </row>
    <row r="3" spans="1:3">
      <c r="A3" s="1">
        <v>1</v>
      </c>
      <c r="B3" t="s">
        <v>0</v>
      </c>
    </row>
    <row r="4" spans="1:3">
      <c r="A4" s="1">
        <v>2</v>
      </c>
      <c r="B4" t="s">
        <v>1</v>
      </c>
    </row>
    <row r="5" spans="1:3">
      <c r="A5" s="1">
        <v>2</v>
      </c>
      <c r="B5" t="s">
        <v>1</v>
      </c>
      <c r="C5" t="s">
        <v>13</v>
      </c>
    </row>
    <row r="6" spans="1:3">
      <c r="A6" s="1">
        <v>2</v>
      </c>
      <c r="B6" t="s">
        <v>1</v>
      </c>
      <c r="C6" t="s">
        <v>97</v>
      </c>
    </row>
    <row r="7" spans="1:3">
      <c r="A7" s="1">
        <v>2</v>
      </c>
      <c r="B7" t="s">
        <v>1</v>
      </c>
      <c r="C7" t="s">
        <v>14</v>
      </c>
    </row>
    <row r="8" spans="1:3">
      <c r="A8" s="1">
        <v>2</v>
      </c>
      <c r="B8" t="s">
        <v>1</v>
      </c>
      <c r="C8" t="s">
        <v>15</v>
      </c>
    </row>
    <row r="9" spans="1:3">
      <c r="A9" s="1">
        <v>2</v>
      </c>
      <c r="B9" t="s">
        <v>1</v>
      </c>
      <c r="C9" t="s">
        <v>98</v>
      </c>
    </row>
    <row r="10" spans="1:3">
      <c r="A10" s="1">
        <v>2</v>
      </c>
      <c r="B10" t="s">
        <v>1</v>
      </c>
      <c r="C10" t="s">
        <v>99</v>
      </c>
    </row>
    <row r="11" spans="1:3">
      <c r="A11" s="1">
        <v>2</v>
      </c>
      <c r="B11" t="s">
        <v>1</v>
      </c>
      <c r="C11" t="s">
        <v>16</v>
      </c>
    </row>
    <row r="12" spans="1:3">
      <c r="A12" s="1">
        <v>2</v>
      </c>
      <c r="B12" t="s">
        <v>1</v>
      </c>
      <c r="C12" t="s">
        <v>17</v>
      </c>
    </row>
    <row r="13" spans="1:3">
      <c r="A13" s="1">
        <v>2</v>
      </c>
      <c r="B13" t="s">
        <v>1</v>
      </c>
      <c r="C13" t="s">
        <v>100</v>
      </c>
    </row>
    <row r="14" spans="1:3">
      <c r="A14" s="1">
        <v>3</v>
      </c>
      <c r="B14" t="s">
        <v>2</v>
      </c>
      <c r="C14">
        <v>0</v>
      </c>
    </row>
    <row r="15" spans="1:3">
      <c r="A15" s="1">
        <v>3</v>
      </c>
      <c r="B15" t="s">
        <v>2</v>
      </c>
      <c r="C15">
        <v>1</v>
      </c>
    </row>
    <row r="16" spans="1:3">
      <c r="A16" s="1">
        <v>3</v>
      </c>
      <c r="B16" t="s">
        <v>2</v>
      </c>
      <c r="C16">
        <v>2</v>
      </c>
    </row>
    <row r="17" spans="1:3">
      <c r="A17" s="1">
        <v>3</v>
      </c>
      <c r="B17" t="s">
        <v>2</v>
      </c>
      <c r="C17">
        <v>3</v>
      </c>
    </row>
    <row r="18" spans="1:3">
      <c r="A18" s="1">
        <v>3</v>
      </c>
      <c r="B18" t="s">
        <v>2</v>
      </c>
      <c r="C18">
        <v>4</v>
      </c>
    </row>
    <row r="19" spans="1:3">
      <c r="A19" s="1">
        <v>3</v>
      </c>
      <c r="B19" t="s">
        <v>2</v>
      </c>
      <c r="C19">
        <v>5</v>
      </c>
    </row>
    <row r="20" spans="1:3">
      <c r="A20" s="1">
        <v>3</v>
      </c>
      <c r="B20" t="s">
        <v>2</v>
      </c>
      <c r="C20">
        <v>6</v>
      </c>
    </row>
    <row r="21" spans="1:3">
      <c r="A21" s="1">
        <v>3</v>
      </c>
      <c r="B21" t="s">
        <v>2</v>
      </c>
      <c r="C21">
        <v>7</v>
      </c>
    </row>
    <row r="22" spans="1:3">
      <c r="A22" s="1">
        <v>3</v>
      </c>
      <c r="B22" t="s">
        <v>2</v>
      </c>
      <c r="C22">
        <v>8</v>
      </c>
    </row>
    <row r="23" spans="1:3">
      <c r="A23" s="1">
        <v>3</v>
      </c>
      <c r="B23" t="s">
        <v>2</v>
      </c>
      <c r="C23">
        <v>9</v>
      </c>
    </row>
    <row r="24" spans="1:3">
      <c r="A24" s="1">
        <v>3</v>
      </c>
      <c r="B24" t="s">
        <v>2</v>
      </c>
      <c r="C24">
        <v>10</v>
      </c>
    </row>
    <row r="25" spans="1:3">
      <c r="A25" s="1">
        <v>4</v>
      </c>
      <c r="B25" t="s">
        <v>3</v>
      </c>
      <c r="C25">
        <v>0</v>
      </c>
    </row>
    <row r="26" spans="1:3">
      <c r="A26" s="1">
        <v>4</v>
      </c>
      <c r="B26" t="s">
        <v>3</v>
      </c>
      <c r="C26">
        <v>1</v>
      </c>
    </row>
    <row r="27" spans="1:3">
      <c r="A27" s="1">
        <v>4</v>
      </c>
      <c r="B27" t="s">
        <v>3</v>
      </c>
      <c r="C27">
        <v>2</v>
      </c>
    </row>
    <row r="28" spans="1:3">
      <c r="A28" s="1">
        <v>4</v>
      </c>
      <c r="B28" t="s">
        <v>3</v>
      </c>
      <c r="C28">
        <v>3</v>
      </c>
    </row>
    <row r="29" spans="1:3">
      <c r="A29" s="1">
        <v>4</v>
      </c>
      <c r="B29" t="s">
        <v>3</v>
      </c>
      <c r="C29">
        <v>4</v>
      </c>
    </row>
    <row r="30" spans="1:3">
      <c r="A30" s="1">
        <v>4</v>
      </c>
      <c r="B30" t="s">
        <v>3</v>
      </c>
      <c r="C30">
        <v>5</v>
      </c>
    </row>
    <row r="31" spans="1:3">
      <c r="A31" s="1">
        <v>4</v>
      </c>
      <c r="B31" t="s">
        <v>3</v>
      </c>
      <c r="C31">
        <v>6</v>
      </c>
    </row>
    <row r="32" spans="1:3">
      <c r="A32" s="1">
        <v>4</v>
      </c>
      <c r="B32" t="s">
        <v>3</v>
      </c>
      <c r="C32">
        <v>7</v>
      </c>
    </row>
    <row r="33" spans="1:3">
      <c r="A33" s="1">
        <v>4</v>
      </c>
      <c r="B33" t="s">
        <v>3</v>
      </c>
      <c r="C33">
        <v>8</v>
      </c>
    </row>
    <row r="34" spans="1:3">
      <c r="A34" s="1">
        <v>4</v>
      </c>
      <c r="B34" t="s">
        <v>3</v>
      </c>
      <c r="C34">
        <v>9</v>
      </c>
    </row>
    <row r="35" spans="1:3">
      <c r="A35" s="1">
        <v>4</v>
      </c>
      <c r="B35" t="s">
        <v>3</v>
      </c>
      <c r="C35">
        <v>10</v>
      </c>
    </row>
    <row r="36" spans="1:3">
      <c r="A36" s="1">
        <v>4</v>
      </c>
      <c r="B36" t="s">
        <v>3</v>
      </c>
      <c r="C36">
        <v>11</v>
      </c>
    </row>
    <row r="37" spans="1:3">
      <c r="A37" s="1">
        <v>4</v>
      </c>
      <c r="B37" t="s">
        <v>3</v>
      </c>
      <c r="C37">
        <v>12</v>
      </c>
    </row>
    <row r="38" spans="1:3">
      <c r="A38" s="1">
        <v>4</v>
      </c>
      <c r="B38" t="s">
        <v>3</v>
      </c>
      <c r="C38">
        <v>13</v>
      </c>
    </row>
    <row r="39" spans="1:3">
      <c r="A39" s="1">
        <v>4</v>
      </c>
      <c r="B39" t="s">
        <v>3</v>
      </c>
      <c r="C39">
        <v>14</v>
      </c>
    </row>
    <row r="40" spans="1:3">
      <c r="A40" s="1">
        <v>4</v>
      </c>
      <c r="B40" t="s">
        <v>3</v>
      </c>
      <c r="C40">
        <v>15</v>
      </c>
    </row>
    <row r="41" spans="1:3">
      <c r="A41" s="1">
        <v>4</v>
      </c>
      <c r="B41" t="s">
        <v>3</v>
      </c>
      <c r="C41">
        <v>16</v>
      </c>
    </row>
    <row r="42" spans="1:3">
      <c r="A42" s="1">
        <v>4</v>
      </c>
      <c r="B42" t="s">
        <v>3</v>
      </c>
      <c r="C42">
        <v>17</v>
      </c>
    </row>
    <row r="43" spans="1:3">
      <c r="A43" s="1">
        <v>4</v>
      </c>
      <c r="B43" t="s">
        <v>3</v>
      </c>
      <c r="C43">
        <v>18</v>
      </c>
    </row>
    <row r="44" spans="1:3">
      <c r="A44" s="1">
        <v>4</v>
      </c>
      <c r="B44" t="s">
        <v>3</v>
      </c>
      <c r="C44">
        <v>19</v>
      </c>
    </row>
    <row r="45" spans="1:3">
      <c r="A45" s="1">
        <v>4</v>
      </c>
      <c r="B45" t="s">
        <v>3</v>
      </c>
      <c r="C45">
        <v>20</v>
      </c>
    </row>
    <row r="46" spans="1:3">
      <c r="A46" s="1">
        <v>4</v>
      </c>
      <c r="B46" t="s">
        <v>3</v>
      </c>
      <c r="C46">
        <v>21</v>
      </c>
    </row>
    <row r="47" spans="1:3">
      <c r="A47" s="1">
        <v>4</v>
      </c>
      <c r="B47" t="s">
        <v>3</v>
      </c>
      <c r="C47">
        <v>22</v>
      </c>
    </row>
    <row r="48" spans="1:3">
      <c r="A48" s="1">
        <v>4</v>
      </c>
      <c r="B48" t="s">
        <v>3</v>
      </c>
      <c r="C48">
        <v>23</v>
      </c>
    </row>
    <row r="49" spans="1:3">
      <c r="A49" s="1">
        <v>4</v>
      </c>
      <c r="B49" t="s">
        <v>3</v>
      </c>
      <c r="C49">
        <v>24</v>
      </c>
    </row>
    <row r="50" spans="1:3">
      <c r="A50" s="1">
        <v>4</v>
      </c>
      <c r="B50" t="s">
        <v>3</v>
      </c>
      <c r="C50">
        <v>25</v>
      </c>
    </row>
    <row r="51" spans="1:3">
      <c r="A51" s="1">
        <v>4</v>
      </c>
      <c r="B51" t="s">
        <v>3</v>
      </c>
      <c r="C51">
        <v>26</v>
      </c>
    </row>
    <row r="52" spans="1:3">
      <c r="A52" s="1">
        <v>4</v>
      </c>
      <c r="B52" t="s">
        <v>3</v>
      </c>
      <c r="C52">
        <v>27</v>
      </c>
    </row>
    <row r="53" spans="1:3">
      <c r="A53" s="1">
        <v>4</v>
      </c>
      <c r="B53" t="s">
        <v>3</v>
      </c>
      <c r="C53">
        <v>28</v>
      </c>
    </row>
    <row r="54" spans="1:3">
      <c r="A54" s="1">
        <v>4</v>
      </c>
      <c r="B54" t="s">
        <v>3</v>
      </c>
      <c r="C54">
        <v>29</v>
      </c>
    </row>
    <row r="55" spans="1:3">
      <c r="A55" s="1">
        <v>4</v>
      </c>
      <c r="B55" t="s">
        <v>3</v>
      </c>
      <c r="C55">
        <v>30</v>
      </c>
    </row>
    <row r="56" spans="1:3">
      <c r="A56" s="1">
        <v>4</v>
      </c>
      <c r="B56" t="s">
        <v>3</v>
      </c>
      <c r="C56">
        <v>31</v>
      </c>
    </row>
    <row r="57" spans="1:3">
      <c r="A57" s="1">
        <v>4</v>
      </c>
      <c r="B57" t="s">
        <v>3</v>
      </c>
      <c r="C57">
        <v>32</v>
      </c>
    </row>
    <row r="58" spans="1:3">
      <c r="A58" s="1">
        <v>4</v>
      </c>
      <c r="B58" t="s">
        <v>3</v>
      </c>
      <c r="C58">
        <v>33</v>
      </c>
    </row>
    <row r="59" spans="1:3">
      <c r="A59" s="1">
        <v>4</v>
      </c>
      <c r="B59" t="s">
        <v>3</v>
      </c>
      <c r="C59">
        <v>34</v>
      </c>
    </row>
    <row r="60" spans="1:3">
      <c r="A60" s="1">
        <v>4</v>
      </c>
      <c r="B60" t="s">
        <v>3</v>
      </c>
      <c r="C60">
        <v>35</v>
      </c>
    </row>
    <row r="61" spans="1:3">
      <c r="A61" s="1">
        <v>4</v>
      </c>
      <c r="B61" t="s">
        <v>3</v>
      </c>
      <c r="C61">
        <v>36</v>
      </c>
    </row>
    <row r="62" spans="1:3">
      <c r="A62" s="1">
        <v>4</v>
      </c>
      <c r="B62" t="s">
        <v>3</v>
      </c>
      <c r="C62">
        <v>37</v>
      </c>
    </row>
    <row r="63" spans="1:3">
      <c r="A63" s="1">
        <v>4</v>
      </c>
      <c r="B63" t="s">
        <v>3</v>
      </c>
      <c r="C63">
        <v>38</v>
      </c>
    </row>
    <row r="64" spans="1:3">
      <c r="A64" s="1">
        <v>4</v>
      </c>
      <c r="B64" t="s">
        <v>3</v>
      </c>
      <c r="C64">
        <v>39</v>
      </c>
    </row>
    <row r="65" spans="1:3">
      <c r="A65" s="1">
        <v>4</v>
      </c>
      <c r="B65" t="s">
        <v>3</v>
      </c>
      <c r="C65">
        <v>40</v>
      </c>
    </row>
    <row r="66" spans="1:3">
      <c r="A66" s="1">
        <v>4</v>
      </c>
      <c r="B66" t="s">
        <v>3</v>
      </c>
      <c r="C66">
        <v>41</v>
      </c>
    </row>
    <row r="67" spans="1:3">
      <c r="A67" s="1">
        <v>4</v>
      </c>
      <c r="B67" t="s">
        <v>3</v>
      </c>
      <c r="C67">
        <v>42</v>
      </c>
    </row>
    <row r="68" spans="1:3">
      <c r="A68" s="1">
        <v>4</v>
      </c>
      <c r="B68" t="s">
        <v>3</v>
      </c>
      <c r="C68">
        <v>43</v>
      </c>
    </row>
    <row r="69" spans="1:3">
      <c r="A69" s="1">
        <v>4</v>
      </c>
      <c r="B69" t="s">
        <v>3</v>
      </c>
      <c r="C69">
        <v>44</v>
      </c>
    </row>
    <row r="70" spans="1:3">
      <c r="A70" s="1">
        <v>4</v>
      </c>
      <c r="B70" t="s">
        <v>3</v>
      </c>
      <c r="C70">
        <v>45</v>
      </c>
    </row>
    <row r="71" spans="1:3">
      <c r="A71" s="1">
        <v>4</v>
      </c>
      <c r="B71" t="s">
        <v>3</v>
      </c>
      <c r="C71">
        <v>46</v>
      </c>
    </row>
    <row r="72" spans="1:3">
      <c r="A72" s="1">
        <v>4</v>
      </c>
      <c r="B72" t="s">
        <v>3</v>
      </c>
      <c r="C72">
        <v>47</v>
      </c>
    </row>
    <row r="73" spans="1:3">
      <c r="A73" s="1">
        <v>4</v>
      </c>
      <c r="B73" t="s">
        <v>3</v>
      </c>
      <c r="C73">
        <v>48</v>
      </c>
    </row>
    <row r="74" spans="1:3">
      <c r="A74" s="1">
        <v>4</v>
      </c>
      <c r="B74" t="s">
        <v>3</v>
      </c>
      <c r="C74">
        <v>49</v>
      </c>
    </row>
    <row r="75" spans="1:3">
      <c r="A75" s="1">
        <v>4</v>
      </c>
      <c r="B75" t="s">
        <v>3</v>
      </c>
      <c r="C75">
        <v>50</v>
      </c>
    </row>
    <row r="76" spans="1:3">
      <c r="A76" s="1">
        <v>5</v>
      </c>
      <c r="B76" t="s">
        <v>4</v>
      </c>
    </row>
    <row r="77" spans="1:3">
      <c r="A77" s="1">
        <v>5</v>
      </c>
      <c r="B77" t="s">
        <v>4</v>
      </c>
      <c r="C77">
        <v>1</v>
      </c>
    </row>
    <row r="78" spans="1:3">
      <c r="A78" s="1">
        <v>5</v>
      </c>
      <c r="B78" t="s">
        <v>4</v>
      </c>
      <c r="C78">
        <v>2</v>
      </c>
    </row>
    <row r="79" spans="1:3">
      <c r="A79" s="1">
        <v>5</v>
      </c>
      <c r="B79" t="s">
        <v>4</v>
      </c>
      <c r="C79">
        <v>3</v>
      </c>
    </row>
    <row r="80" spans="1:3">
      <c r="A80" s="1">
        <v>5</v>
      </c>
      <c r="B80" t="s">
        <v>4</v>
      </c>
      <c r="C80">
        <v>4</v>
      </c>
    </row>
    <row r="81" spans="1:3">
      <c r="A81" s="1">
        <v>5</v>
      </c>
      <c r="B81" t="s">
        <v>4</v>
      </c>
      <c r="C81">
        <v>5</v>
      </c>
    </row>
    <row r="82" spans="1:3">
      <c r="A82" s="1">
        <v>5</v>
      </c>
      <c r="B82" t="s">
        <v>4</v>
      </c>
      <c r="C82">
        <v>6</v>
      </c>
    </row>
    <row r="83" spans="1:3">
      <c r="A83" s="1">
        <v>5</v>
      </c>
      <c r="B83" t="s">
        <v>4</v>
      </c>
      <c r="C83">
        <v>7</v>
      </c>
    </row>
    <row r="84" spans="1:3">
      <c r="A84" s="1">
        <v>5</v>
      </c>
      <c r="B84" t="s">
        <v>4</v>
      </c>
      <c r="C84">
        <v>8</v>
      </c>
    </row>
    <row r="85" spans="1:3">
      <c r="A85" s="1">
        <v>5</v>
      </c>
      <c r="B85" t="s">
        <v>4</v>
      </c>
      <c r="C85">
        <v>9</v>
      </c>
    </row>
    <row r="86" spans="1:3">
      <c r="A86" s="1">
        <v>5</v>
      </c>
      <c r="B86" t="s">
        <v>4</v>
      </c>
      <c r="C86">
        <v>10</v>
      </c>
    </row>
    <row r="87" spans="1:3">
      <c r="A87" s="1">
        <v>5</v>
      </c>
      <c r="B87" t="s">
        <v>4</v>
      </c>
      <c r="C87">
        <v>11</v>
      </c>
    </row>
    <row r="88" spans="1:3">
      <c r="A88" s="1">
        <v>5</v>
      </c>
      <c r="B88" t="s">
        <v>4</v>
      </c>
      <c r="C88">
        <v>12</v>
      </c>
    </row>
    <row r="89" spans="1:3">
      <c r="A89" s="1">
        <v>6</v>
      </c>
      <c r="B89" t="s">
        <v>5</v>
      </c>
      <c r="C89" t="s">
        <v>84</v>
      </c>
    </row>
    <row r="90" spans="1:3">
      <c r="A90" s="1">
        <v>6</v>
      </c>
      <c r="B90" t="s">
        <v>5</v>
      </c>
      <c r="C90" t="s">
        <v>101</v>
      </c>
    </row>
    <row r="91" spans="1:3">
      <c r="A91" s="1">
        <v>6</v>
      </c>
      <c r="B91" t="s">
        <v>5</v>
      </c>
      <c r="C91" t="s">
        <v>103</v>
      </c>
    </row>
    <row r="92" spans="1:3">
      <c r="A92" s="1">
        <v>6</v>
      </c>
      <c r="B92" t="s">
        <v>5</v>
      </c>
      <c r="C92" t="s">
        <v>102</v>
      </c>
    </row>
    <row r="93" spans="1:3">
      <c r="A93" s="1">
        <v>7</v>
      </c>
      <c r="B93" t="s">
        <v>6</v>
      </c>
      <c r="C93" t="s">
        <v>18</v>
      </c>
    </row>
    <row r="94" spans="1:3">
      <c r="A94" s="1">
        <v>7</v>
      </c>
      <c r="B94" t="s">
        <v>6</v>
      </c>
      <c r="C94" t="s">
        <v>19</v>
      </c>
    </row>
    <row r="95" spans="1:3">
      <c r="A95" s="1">
        <v>8</v>
      </c>
      <c r="B95" t="s">
        <v>7</v>
      </c>
    </row>
    <row r="96" spans="1:3">
      <c r="A96" s="1">
        <v>8</v>
      </c>
      <c r="B96" t="s">
        <v>7</v>
      </c>
      <c r="C96" t="s">
        <v>20</v>
      </c>
    </row>
    <row r="97" spans="1:3">
      <c r="A97" s="1">
        <v>8</v>
      </c>
      <c r="B97" t="s">
        <v>7</v>
      </c>
      <c r="C97" t="s">
        <v>83</v>
      </c>
    </row>
    <row r="98" spans="1:3">
      <c r="A98" s="1">
        <v>8</v>
      </c>
      <c r="B98" t="s">
        <v>7</v>
      </c>
      <c r="C98" t="s">
        <v>77</v>
      </c>
    </row>
    <row r="99" spans="1:3">
      <c r="A99" s="1">
        <v>8</v>
      </c>
      <c r="B99" t="s">
        <v>7</v>
      </c>
      <c r="C99" t="s">
        <v>21</v>
      </c>
    </row>
    <row r="100" spans="1:3">
      <c r="A100" s="1">
        <v>8</v>
      </c>
      <c r="B100" t="s">
        <v>7</v>
      </c>
      <c r="C100" t="s">
        <v>22</v>
      </c>
    </row>
    <row r="101" spans="1:3">
      <c r="A101" s="1">
        <v>8</v>
      </c>
      <c r="B101" t="s">
        <v>7</v>
      </c>
      <c r="C101" t="s">
        <v>23</v>
      </c>
    </row>
    <row r="102" spans="1:3">
      <c r="A102" s="1">
        <v>8</v>
      </c>
      <c r="B102" t="s">
        <v>7</v>
      </c>
      <c r="C102" t="s">
        <v>24</v>
      </c>
    </row>
    <row r="103" spans="1:3">
      <c r="A103" s="1">
        <v>8</v>
      </c>
      <c r="B103" t="s">
        <v>7</v>
      </c>
      <c r="C103" t="s">
        <v>25</v>
      </c>
    </row>
    <row r="104" spans="1:3">
      <c r="A104" s="1">
        <v>8</v>
      </c>
      <c r="B104" t="s">
        <v>7</v>
      </c>
      <c r="C104" t="s">
        <v>26</v>
      </c>
    </row>
    <row r="105" spans="1:3">
      <c r="A105" s="1">
        <v>8</v>
      </c>
      <c r="B105" t="s">
        <v>7</v>
      </c>
      <c r="C105" t="s">
        <v>27</v>
      </c>
    </row>
    <row r="106" spans="1:3">
      <c r="A106" s="1">
        <v>8</v>
      </c>
      <c r="B106" t="s">
        <v>7</v>
      </c>
      <c r="C106" t="s">
        <v>28</v>
      </c>
    </row>
    <row r="107" spans="1:3">
      <c r="A107" s="1">
        <v>8</v>
      </c>
      <c r="B107" t="s">
        <v>7</v>
      </c>
      <c r="C107" t="s">
        <v>78</v>
      </c>
    </row>
    <row r="108" spans="1:3">
      <c r="A108" s="1">
        <v>8</v>
      </c>
      <c r="B108" t="s">
        <v>7</v>
      </c>
      <c r="C108" t="s">
        <v>29</v>
      </c>
    </row>
    <row r="109" spans="1:3">
      <c r="A109" s="1">
        <v>8</v>
      </c>
      <c r="B109" t="s">
        <v>7</v>
      </c>
      <c r="C109" t="s">
        <v>30</v>
      </c>
    </row>
    <row r="110" spans="1:3">
      <c r="A110" s="1">
        <v>8</v>
      </c>
      <c r="B110" t="s">
        <v>7</v>
      </c>
      <c r="C110" t="s">
        <v>80</v>
      </c>
    </row>
    <row r="111" spans="1:3">
      <c r="A111" s="1">
        <v>8</v>
      </c>
      <c r="B111" t="s">
        <v>7</v>
      </c>
      <c r="C111" t="s">
        <v>31</v>
      </c>
    </row>
    <row r="112" spans="1:3">
      <c r="A112" s="1">
        <v>8</v>
      </c>
      <c r="B112" t="s">
        <v>7</v>
      </c>
      <c r="C112" t="s">
        <v>32</v>
      </c>
    </row>
    <row r="113" spans="1:3">
      <c r="A113" s="1">
        <v>8</v>
      </c>
      <c r="B113" t="s">
        <v>7</v>
      </c>
      <c r="C113" t="s">
        <v>33</v>
      </c>
    </row>
  </sheetData>
  <sortState ref="A2:C65">
    <sortCondition ref="A2:A65"/>
    <sortCondition ref="B2:B65"/>
    <sortCondition ref="C2:C65"/>
  </sortState>
  <dataValidations count="2">
    <dataValidation type="list" allowBlank="1" showInputMessage="1" showErrorMessage="1" sqref="C13">
      <formula1>Tárgykövetelmény</formula1>
    </dataValidation>
    <dataValidation type="list" allowBlank="1" showInputMessage="1" showErrorMessage="1" sqref="C90">
      <formula1>TárgyfelvételTípusa</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A140"/>
  <sheetViews>
    <sheetView workbookViewId="0"/>
  </sheetViews>
  <sheetFormatPr defaultColWidth="8.85546875" defaultRowHeight="15"/>
  <sheetData>
    <row r="1" spans="1:1">
      <c r="A1" t="s">
        <v>34</v>
      </c>
    </row>
    <row r="2" spans="1:1">
      <c r="A2" t="s">
        <v>35</v>
      </c>
    </row>
    <row r="3" spans="1:1">
      <c r="A3" t="s">
        <v>36</v>
      </c>
    </row>
    <row r="4" spans="1:1">
      <c r="A4" t="s">
        <v>37</v>
      </c>
    </row>
    <row r="5" spans="1:1">
      <c r="A5" t="s">
        <v>38</v>
      </c>
    </row>
    <row r="7" spans="1:1">
      <c r="A7" t="s">
        <v>39</v>
      </c>
    </row>
    <row r="9" spans="1:1">
      <c r="A9" t="s">
        <v>34</v>
      </c>
    </row>
    <row r="10" spans="1:1">
      <c r="A10" t="s">
        <v>35</v>
      </c>
    </row>
    <row r="11" spans="1:1">
      <c r="A11" t="s">
        <v>36</v>
      </c>
    </row>
    <row r="12" spans="1:1">
      <c r="A12" t="s">
        <v>40</v>
      </c>
    </row>
    <row r="13" spans="1:1">
      <c r="A13" t="s">
        <v>38</v>
      </c>
    </row>
    <row r="15" spans="1:1">
      <c r="A15" t="s">
        <v>39</v>
      </c>
    </row>
    <row r="17" spans="1:1">
      <c r="A17" t="s">
        <v>34</v>
      </c>
    </row>
    <row r="18" spans="1:1">
      <c r="A18" t="s">
        <v>41</v>
      </c>
    </row>
    <row r="19" spans="1:1">
      <c r="A19" t="s">
        <v>42</v>
      </c>
    </row>
    <row r="20" spans="1:1">
      <c r="A20" t="s">
        <v>37</v>
      </c>
    </row>
    <row r="21" spans="1:1">
      <c r="A21" t="s">
        <v>38</v>
      </c>
    </row>
    <row r="23" spans="1:1">
      <c r="A23" t="s">
        <v>39</v>
      </c>
    </row>
    <row r="25" spans="1:1">
      <c r="A25" t="s">
        <v>34</v>
      </c>
    </row>
    <row r="26" spans="1:1">
      <c r="A26" t="s">
        <v>41</v>
      </c>
    </row>
    <row r="27" spans="1:1">
      <c r="A27" t="s">
        <v>42</v>
      </c>
    </row>
    <row r="28" spans="1:1">
      <c r="A28" t="s">
        <v>43</v>
      </c>
    </row>
    <row r="29" spans="1:1">
      <c r="A29" t="s">
        <v>44</v>
      </c>
    </row>
    <row r="30" spans="1:1">
      <c r="A30" t="s">
        <v>45</v>
      </c>
    </row>
    <row r="31" spans="1:1">
      <c r="A31" t="s">
        <v>46</v>
      </c>
    </row>
    <row r="32" spans="1:1">
      <c r="A32" t="s">
        <v>47</v>
      </c>
    </row>
    <row r="33" spans="1:1">
      <c r="A33" t="s">
        <v>48</v>
      </c>
    </row>
    <row r="34" spans="1:1">
      <c r="A34" t="s">
        <v>49</v>
      </c>
    </row>
    <row r="35" spans="1:1">
      <c r="A35" t="s">
        <v>50</v>
      </c>
    </row>
    <row r="36" spans="1:1">
      <c r="A36" t="s">
        <v>39</v>
      </c>
    </row>
    <row r="38" spans="1:1">
      <c r="A38" t="s">
        <v>34</v>
      </c>
    </row>
    <row r="39" spans="1:1">
      <c r="A39" t="s">
        <v>51</v>
      </c>
    </row>
    <row r="40" spans="1:1">
      <c r="A40" t="s">
        <v>52</v>
      </c>
    </row>
    <row r="41" spans="1:1">
      <c r="A41" t="s">
        <v>53</v>
      </c>
    </row>
    <row r="42" spans="1:1">
      <c r="A42" t="s">
        <v>44</v>
      </c>
    </row>
    <row r="43" spans="1:1">
      <c r="A43" t="s">
        <v>54</v>
      </c>
    </row>
    <row r="44" spans="1:1">
      <c r="A44" t="s">
        <v>55</v>
      </c>
    </row>
    <row r="45" spans="1:1">
      <c r="A45" t="s">
        <v>56</v>
      </c>
    </row>
    <row r="46" spans="1:1">
      <c r="A46" t="s">
        <v>57</v>
      </c>
    </row>
    <row r="47" spans="1:1">
      <c r="A47" t="s">
        <v>58</v>
      </c>
    </row>
    <row r="48" spans="1:1">
      <c r="A48" t="s">
        <v>59</v>
      </c>
    </row>
    <row r="49" spans="1:1">
      <c r="A49" t="s">
        <v>50</v>
      </c>
    </row>
    <row r="50" spans="1:1">
      <c r="A50" t="s">
        <v>39</v>
      </c>
    </row>
    <row r="52" spans="1:1">
      <c r="A52" t="s">
        <v>34</v>
      </c>
    </row>
    <row r="53" spans="1:1">
      <c r="A53" t="s">
        <v>60</v>
      </c>
    </row>
    <row r="54" spans="1:1">
      <c r="A54" t="s">
        <v>61</v>
      </c>
    </row>
    <row r="55" spans="1:1">
      <c r="A55" t="s">
        <v>82</v>
      </c>
    </row>
    <row r="56" spans="1:1">
      <c r="A56" t="s">
        <v>38</v>
      </c>
    </row>
    <row r="57" spans="1:1">
      <c r="A57" t="s">
        <v>50</v>
      </c>
    </row>
    <row r="58" spans="1:1">
      <c r="A58" t="s">
        <v>39</v>
      </c>
    </row>
    <row r="60" spans="1:1">
      <c r="A60" t="s">
        <v>34</v>
      </c>
    </row>
    <row r="61" spans="1:1">
      <c r="A61" t="s">
        <v>60</v>
      </c>
    </row>
    <row r="62" spans="1:1">
      <c r="A62" t="s">
        <v>61</v>
      </c>
    </row>
    <row r="63" spans="1:1">
      <c r="A63" t="s">
        <v>53</v>
      </c>
    </row>
    <row r="64" spans="1:1">
      <c r="A64" t="s">
        <v>44</v>
      </c>
    </row>
    <row r="65" spans="1:1">
      <c r="A65" t="s">
        <v>54</v>
      </c>
    </row>
    <row r="66" spans="1:1">
      <c r="A66" t="s">
        <v>55</v>
      </c>
    </row>
    <row r="67" spans="1:1">
      <c r="A67" t="s">
        <v>56</v>
      </c>
    </row>
    <row r="68" spans="1:1">
      <c r="A68" t="s">
        <v>79</v>
      </c>
    </row>
    <row r="69" spans="1:1">
      <c r="A69" t="s">
        <v>58</v>
      </c>
    </row>
    <row r="70" spans="1:1">
      <c r="A70" t="s">
        <v>59</v>
      </c>
    </row>
    <row r="71" spans="1:1">
      <c r="A71" t="s">
        <v>50</v>
      </c>
    </row>
    <row r="72" spans="1:1">
      <c r="A72" t="s">
        <v>39</v>
      </c>
    </row>
    <row r="74" spans="1:1">
      <c r="A74" t="s">
        <v>34</v>
      </c>
    </row>
    <row r="75" spans="1:1">
      <c r="A75" t="s">
        <v>62</v>
      </c>
    </row>
    <row r="76" spans="1:1">
      <c r="A76" t="s">
        <v>63</v>
      </c>
    </row>
    <row r="77" spans="1:1">
      <c r="A77" t="s">
        <v>37</v>
      </c>
    </row>
    <row r="78" spans="1:1">
      <c r="A78" t="s">
        <v>38</v>
      </c>
    </row>
    <row r="79" spans="1:1">
      <c r="A79" t="s">
        <v>50</v>
      </c>
    </row>
    <row r="80" spans="1:1">
      <c r="A80" t="s">
        <v>39</v>
      </c>
    </row>
    <row r="82" spans="1:1">
      <c r="A82" t="s">
        <v>34</v>
      </c>
    </row>
    <row r="83" spans="1:1">
      <c r="A83" t="s">
        <v>62</v>
      </c>
    </row>
    <row r="84" spans="1:1">
      <c r="A84" t="s">
        <v>63</v>
      </c>
    </row>
    <row r="85" spans="1:1">
      <c r="A85" t="s">
        <v>53</v>
      </c>
    </row>
    <row r="86" spans="1:1">
      <c r="A86" t="s">
        <v>44</v>
      </c>
    </row>
    <row r="87" spans="1:1">
      <c r="A87" t="s">
        <v>54</v>
      </c>
    </row>
    <row r="88" spans="1:1">
      <c r="A88" t="s">
        <v>55</v>
      </c>
    </row>
    <row r="89" spans="1:1">
      <c r="A89" t="s">
        <v>56</v>
      </c>
    </row>
    <row r="90" spans="1:1">
      <c r="A90" t="s">
        <v>64</v>
      </c>
    </row>
    <row r="91" spans="1:1">
      <c r="A91" t="s">
        <v>58</v>
      </c>
    </row>
    <row r="92" spans="1:1">
      <c r="A92" t="s">
        <v>59</v>
      </c>
    </row>
    <row r="94" spans="1:1">
      <c r="A94" t="s">
        <v>39</v>
      </c>
    </row>
    <row r="96" spans="1:1">
      <c r="A96" t="s">
        <v>34</v>
      </c>
    </row>
    <row r="97" spans="1:1">
      <c r="A97" t="s">
        <v>65</v>
      </c>
    </row>
    <row r="98" spans="1:1">
      <c r="A98" t="s">
        <v>66</v>
      </c>
    </row>
    <row r="99" spans="1:1">
      <c r="A99" t="s">
        <v>43</v>
      </c>
    </row>
    <row r="100" spans="1:1">
      <c r="A100" t="s">
        <v>44</v>
      </c>
    </row>
    <row r="101" spans="1:1">
      <c r="A101" t="s">
        <v>45</v>
      </c>
    </row>
    <row r="102" spans="1:1">
      <c r="A102" t="s">
        <v>67</v>
      </c>
    </row>
    <row r="103" spans="1:1">
      <c r="A103" t="s">
        <v>47</v>
      </c>
    </row>
    <row r="104" spans="1:1">
      <c r="A104" t="s">
        <v>48</v>
      </c>
    </row>
    <row r="105" spans="1:1">
      <c r="A105" t="s">
        <v>49</v>
      </c>
    </row>
    <row r="107" spans="1:1">
      <c r="A107" t="s">
        <v>39</v>
      </c>
    </row>
    <row r="109" spans="1:1">
      <c r="A109" t="s">
        <v>34</v>
      </c>
    </row>
    <row r="110" spans="1:1">
      <c r="A110" t="s">
        <v>68</v>
      </c>
    </row>
    <row r="111" spans="1:1">
      <c r="A111" t="s">
        <v>69</v>
      </c>
    </row>
    <row r="112" spans="1:1">
      <c r="A112" t="s">
        <v>70</v>
      </c>
    </row>
    <row r="113" spans="1:1">
      <c r="A113" t="s">
        <v>38</v>
      </c>
    </row>
    <row r="115" spans="1:1">
      <c r="A115" t="s">
        <v>39</v>
      </c>
    </row>
    <row r="117" spans="1:1">
      <c r="A117" t="s">
        <v>34</v>
      </c>
    </row>
    <row r="118" spans="1:1">
      <c r="A118" t="s">
        <v>68</v>
      </c>
    </row>
    <row r="119" spans="1:1">
      <c r="A119" t="s">
        <v>69</v>
      </c>
    </row>
    <row r="120" spans="1:1">
      <c r="A120" t="s">
        <v>71</v>
      </c>
    </row>
    <row r="121" spans="1:1">
      <c r="A121" t="s">
        <v>38</v>
      </c>
    </row>
    <row r="123" spans="1:1">
      <c r="A123" t="s">
        <v>39</v>
      </c>
    </row>
    <row r="125" spans="1:1">
      <c r="A125" t="s">
        <v>34</v>
      </c>
    </row>
    <row r="126" spans="1:1">
      <c r="A126" t="s">
        <v>72</v>
      </c>
    </row>
    <row r="127" spans="1:1">
      <c r="A127" t="s">
        <v>73</v>
      </c>
    </row>
    <row r="128" spans="1:1">
      <c r="A128" t="s">
        <v>74</v>
      </c>
    </row>
    <row r="129" spans="1:1">
      <c r="A129" t="s">
        <v>75</v>
      </c>
    </row>
    <row r="130" spans="1:1">
      <c r="A130" t="s">
        <v>81</v>
      </c>
    </row>
    <row r="132" spans="1:1">
      <c r="A132" t="s">
        <v>39</v>
      </c>
    </row>
    <row r="134" spans="1:1">
      <c r="A134" t="s">
        <v>34</v>
      </c>
    </row>
    <row r="135" spans="1:1">
      <c r="A135" t="s">
        <v>72</v>
      </c>
    </row>
    <row r="136" spans="1:1">
      <c r="A136" t="s">
        <v>73</v>
      </c>
    </row>
    <row r="137" spans="1:1">
      <c r="A137" t="s">
        <v>37</v>
      </c>
    </row>
    <row r="138" spans="1:1">
      <c r="A138" t="s">
        <v>38</v>
      </c>
    </row>
    <row r="140" spans="1:1">
      <c r="A140"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8</vt:i4>
      </vt:variant>
    </vt:vector>
  </HeadingPairs>
  <TitlesOfParts>
    <vt:vector size="15" baseType="lpstr">
      <vt:lpstr>BMNB-ITÖ-2024</vt:lpstr>
      <vt:lpstr>Thesis</vt:lpstr>
      <vt:lpstr>Final exam</vt:lpstr>
      <vt:lpstr>OKOSZ-2022</vt:lpstr>
      <vt:lpstr>okosz-2020</vt:lpstr>
      <vt:lpstr>Munka2</vt:lpstr>
      <vt:lpstr>SQL</vt:lpstr>
      <vt:lpstr>FélévesÓraszám</vt:lpstr>
      <vt:lpstr>FélévSzám</vt:lpstr>
      <vt:lpstr>Felvétele</vt:lpstr>
      <vt:lpstr>HetiÓraszám</vt:lpstr>
      <vt:lpstr>MeghirdetőIntézet</vt:lpstr>
      <vt:lpstr>SzabadonVálasztható</vt:lpstr>
      <vt:lpstr>TárgyfelvételTípusa</vt:lpstr>
      <vt:lpstr>Tárgykövetelmény</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2022-04-04T09:29:15Z</cp:lastPrinted>
  <dcterms:created xsi:type="dcterms:W3CDTF">2016-11-07T08:00:12Z</dcterms:created>
  <dcterms:modified xsi:type="dcterms:W3CDTF">2024-07-03T12:11:03Z</dcterms:modified>
</cp:coreProperties>
</file>