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rk\statwrk\202003\"/>
    </mc:Choice>
  </mc:AlternateContent>
  <bookViews>
    <workbookView xWindow="0" yWindow="0" windowWidth="28800" windowHeight="12450"/>
  </bookViews>
  <sheets>
    <sheet name="VIS MAIOR IGÉNYLÉS" sheetId="1" r:id="rId1"/>
    <sheet name="datadict" sheetId="2" state="hidden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" i="2"/>
  <c r="E7" i="2"/>
  <c r="E6" i="2"/>
  <c r="E5" i="2"/>
  <c r="E4" i="2"/>
  <c r="E3" i="2"/>
  <c r="E1" i="2"/>
</calcChain>
</file>

<file path=xl/sharedStrings.xml><?xml version="1.0" encoding="utf-8"?>
<sst xmlns="http://schemas.openxmlformats.org/spreadsheetml/2006/main" count="74" uniqueCount="74">
  <si>
    <t>Intézmény</t>
  </si>
  <si>
    <t>A Tan Kapuja Buddhista Főiskola</t>
  </si>
  <si>
    <t>Állatorvostudományi Egyetem</t>
  </si>
  <si>
    <t>Andrássy Gyula Budapesti Német Nyelvű Egyetem</t>
  </si>
  <si>
    <t>Apor Vilmos Katolikus Főiskola</t>
  </si>
  <si>
    <t>Budapest Kortárstánc Főiskola</t>
  </si>
  <si>
    <t>Budapesti Corvinus Egyetem</t>
  </si>
  <si>
    <t>Budapesti Gazdasági Egyetem</t>
  </si>
  <si>
    <t>Budapesti Metropolitan Egyetem</t>
  </si>
  <si>
    <t>Budapesti Műszaki és Gazdaságtudományi Egyetem</t>
  </si>
  <si>
    <t>Debreceni Egyetem</t>
  </si>
  <si>
    <t>Debreceni Református Hittudományi Egyetem</t>
  </si>
  <si>
    <t>Dunaújvárosi Egyetem</t>
  </si>
  <si>
    <t>Edutus Egyetem</t>
  </si>
  <si>
    <t>Eötvös József Főiskola</t>
  </si>
  <si>
    <t>Eötvös Loránd Tudományegyetem</t>
  </si>
  <si>
    <t>Eszterházy Károly Egyetem</t>
  </si>
  <si>
    <t>Evangélikus Hittudományi Egyetem</t>
  </si>
  <si>
    <t>Gábor Dénes Főiskola</t>
  </si>
  <si>
    <t>Gál Ferenc Főiskola</t>
  </si>
  <si>
    <t>IBS Nemzetközi Üzleti Főiskola</t>
  </si>
  <si>
    <t>Kaposvári Egyetem</t>
  </si>
  <si>
    <t>Károli Gáspár Református Egyetem</t>
  </si>
  <si>
    <t>Kodolányi Janos Egyetem</t>
  </si>
  <si>
    <t>Közép-Európai Egyetem</t>
  </si>
  <si>
    <t>Liszt Ferenc Zeneművészeti Egyetem</t>
  </si>
  <si>
    <t>Magyar Képzőművészeti Egyetem</t>
  </si>
  <si>
    <t>Magyar Táncművészeti Egyetem</t>
  </si>
  <si>
    <t>Milton Friedman Egyetem</t>
  </si>
  <si>
    <t>Miskolci Egyetem</t>
  </si>
  <si>
    <t>Moholy-Nagy Művészeti Egyetem</t>
  </si>
  <si>
    <t>Nemzeti Közszolgálati Egyetem</t>
  </si>
  <si>
    <t>Neumann János Egyetem</t>
  </si>
  <si>
    <t>Nyíregyházi Egyetem</t>
  </si>
  <si>
    <t>Óbudai Egyetem</t>
  </si>
  <si>
    <t>Pannon Egyetem</t>
  </si>
  <si>
    <t>Pápai Református Teológiai Akadémia</t>
  </si>
  <si>
    <t>Pázmány Péter Katolikus Egyetem</t>
  </si>
  <si>
    <t>Pécsi Püspöki Hittudományi Főiskola</t>
  </si>
  <si>
    <t>Pécsi Tudományegyetem</t>
  </si>
  <si>
    <t>Sapientia Szerzetesi Hittudományi Főiskola</t>
  </si>
  <si>
    <t>Sárospataki Református Teológiai Akadémia</t>
  </si>
  <si>
    <t>Semmelweis Egyetem</t>
  </si>
  <si>
    <t>Soproni Egyetem</t>
  </si>
  <si>
    <t>Széchenyi István Egyetem</t>
  </si>
  <si>
    <t>Szegedi Tudományegyetem</t>
  </si>
  <si>
    <t>Szent István Egyetem</t>
  </si>
  <si>
    <t>Színház- és Filmművészeti Egyetem</t>
  </si>
  <si>
    <t>Testnevelési Egyetem</t>
  </si>
  <si>
    <t>Tomori Pál Főiskola</t>
  </si>
  <si>
    <t>Veszprémi Érseki Hittudományi Főiskola</t>
  </si>
  <si>
    <t>Wekerle Sándor Üzleti Főiskola</t>
  </si>
  <si>
    <t>Első előfordulás</t>
  </si>
  <si>
    <t>Darab</t>
  </si>
  <si>
    <t>Intézmény neve:</t>
  </si>
  <si>
    <t>A mobilitás elkezdődött?</t>
  </si>
  <si>
    <t>Tényleges időtartam  (-tól -ig):</t>
  </si>
  <si>
    <t>utazási költség:</t>
  </si>
  <si>
    <t>szállásdíj:</t>
  </si>
  <si>
    <t>egyéb:</t>
  </si>
  <si>
    <t>Indoklás:</t>
  </si>
  <si>
    <t>Program:</t>
  </si>
  <si>
    <t>Mobilitási résztvevő  neve:</t>
  </si>
  <si>
    <t>EGYÉNI MOBILITÁSHOZ KAPCSOLÓDÓ 
VIS MAIOR KÉRELEM</t>
  </si>
  <si>
    <t>ERASMUS</t>
  </si>
  <si>
    <t>Mobilitás típusa:</t>
  </si>
  <si>
    <t>Szerződött időtartam (-tól -ig):</t>
  </si>
  <si>
    <t>Partner intézmény:</t>
  </si>
  <si>
    <t>Partner intézmény országa:</t>
  </si>
  <si>
    <t>Mobilitási szerződés száma:</t>
  </si>
  <si>
    <t>A szerződésben szereplő teljes ösztöndíj (€):</t>
  </si>
  <si>
    <t xml:space="preserve">Felmerült vis maior költségek (€) </t>
  </si>
  <si>
    <t>Mellékletek felsorolása:</t>
  </si>
  <si>
    <t>Vis maior igény: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</si>
</sst>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_ ;\-#,##0.00\ [$€-1]\ 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2" borderId="1" xfId="1" applyFont="1" applyFill="1" applyAlignment="1">
      <alignment horizontal="left" vertical="center" indent="1"/>
    </xf>
    <xf numFmtId="0" fontId="2" fillId="3" borderId="1" xfId="1" applyFont="1" applyFill="1" applyAlignment="1">
      <alignment horizontal="left" vertical="center" indent="1"/>
    </xf>
    <xf numFmtId="49" fontId="2" fillId="2" borderId="1" xfId="1" applyNumberFormat="1" applyFont="1" applyFill="1" applyAlignment="1">
      <alignment horizontal="left" vertical="center" indent="1"/>
    </xf>
    <xf numFmtId="0" fontId="2" fillId="2" borderId="1" xfId="1" applyNumberFormat="1" applyFont="1" applyFill="1" applyAlignment="1">
      <alignment horizontal="left" vertical="center" indent="1"/>
    </xf>
    <xf numFmtId="0" fontId="0" fillId="4" borderId="0" xfId="0" applyFill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3" fillId="4" borderId="0" xfId="0" applyFont="1" applyFill="1" applyBorder="1"/>
    <xf numFmtId="14" fontId="3" fillId="4" borderId="0" xfId="1" applyNumberFormat="1" applyFont="1" applyFill="1" applyBorder="1" applyAlignment="1" applyProtection="1">
      <alignment vertical="center"/>
      <protection locked="0"/>
    </xf>
    <xf numFmtId="0" fontId="3" fillId="4" borderId="0" xfId="0" applyFont="1" applyFill="1"/>
    <xf numFmtId="0" fontId="3" fillId="4" borderId="0" xfId="1" applyFont="1" applyFill="1" applyBorder="1" applyAlignment="1" applyProtection="1">
      <alignment horizontal="left" vertical="top" wrapText="1"/>
      <protection locked="0"/>
    </xf>
    <xf numFmtId="14" fontId="3" fillId="4" borderId="0" xfId="1" applyNumberFormat="1" applyFont="1" applyFill="1" applyBorder="1" applyAlignment="1" applyProtection="1">
      <alignment horizontal="center" vertical="center"/>
      <protection locked="0"/>
    </xf>
    <xf numFmtId="164" fontId="3" fillId="4" borderId="0" xfId="1" applyNumberFormat="1" applyFont="1" applyFill="1" applyBorder="1" applyAlignment="1" applyProtection="1">
      <alignment horizontal="center" vertical="center"/>
      <protection locked="0"/>
    </xf>
    <xf numFmtId="164" fontId="3" fillId="4" borderId="0" xfId="1" applyNumberFormat="1" applyFont="1" applyFill="1" applyBorder="1" applyAlignment="1">
      <alignment horizontal="center" vertical="center"/>
    </xf>
    <xf numFmtId="0" fontId="3" fillId="4" borderId="0" xfId="1" applyFont="1" applyFill="1" applyBorder="1" applyAlignment="1" applyProtection="1">
      <alignment horizontal="left" vertical="center" indent="1"/>
      <protection locked="0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3" fillId="4" borderId="0" xfId="1" applyFont="1" applyFill="1" applyBorder="1" applyAlignment="1" applyProtection="1">
      <alignment horizontal="left" vertical="center" indent="1"/>
    </xf>
    <xf numFmtId="0" fontId="3" fillId="4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Összesen" xfId="1" builtinId="25"/>
  </cellStyles>
  <dxfs count="1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112" workbookViewId="0">
      <pane ySplit="1" topLeftCell="A17" activePane="bottomLeft" state="frozen"/>
      <selection pane="bottomLeft" activeCell="B37" sqref="B37:E50"/>
    </sheetView>
  </sheetViews>
  <sheetFormatPr defaultColWidth="0" defaultRowHeight="15" zeroHeight="1" x14ac:dyDescent="0.25"/>
  <cols>
    <col min="1" max="1" width="32" customWidth="1"/>
    <col min="2" max="2" width="25" customWidth="1"/>
    <col min="3" max="3" width="4" customWidth="1"/>
    <col min="4" max="5" width="12.7109375" customWidth="1"/>
    <col min="6" max="6" width="4" customWidth="1"/>
    <col min="7" max="13" width="0" hidden="1" customWidth="1"/>
    <col min="14" max="16384" width="9.140625" hidden="1"/>
  </cols>
  <sheetData>
    <row r="1" spans="1:13" ht="66" customHeight="1" x14ac:dyDescent="0.25">
      <c r="A1" s="19" t="s">
        <v>63</v>
      </c>
      <c r="B1" s="20"/>
      <c r="C1" s="20"/>
      <c r="D1" s="20"/>
      <c r="E1" s="20"/>
      <c r="F1" s="20"/>
    </row>
    <row r="2" spans="1:13" ht="24.75" customHeight="1" x14ac:dyDescent="0.3">
      <c r="A2" s="9"/>
      <c r="B2" s="9"/>
      <c r="C2" s="9"/>
      <c r="D2" s="9"/>
      <c r="E2" s="9"/>
      <c r="F2" s="9"/>
    </row>
    <row r="3" spans="1:13" ht="24.75" customHeight="1" x14ac:dyDescent="0.25">
      <c r="A3" s="8" t="s">
        <v>54</v>
      </c>
      <c r="B3" s="18"/>
      <c r="C3" s="18"/>
      <c r="D3" s="18"/>
      <c r="E3" s="18"/>
      <c r="F3" s="8"/>
      <c r="G3" s="2"/>
      <c r="H3" s="1"/>
      <c r="I3" s="1"/>
      <c r="J3" s="1"/>
      <c r="K3" s="1"/>
      <c r="L3" s="1"/>
      <c r="M3" s="1"/>
    </row>
    <row r="4" spans="1:13" ht="9" customHeight="1" x14ac:dyDescent="0.25">
      <c r="A4" s="7"/>
      <c r="B4" s="7"/>
      <c r="C4" s="8"/>
      <c r="D4" s="7"/>
      <c r="E4" s="7"/>
      <c r="F4" s="8"/>
      <c r="G4" s="2"/>
      <c r="H4" s="1"/>
      <c r="I4" s="1"/>
      <c r="J4" s="1"/>
      <c r="K4" s="1"/>
      <c r="L4" s="1"/>
      <c r="M4" s="1"/>
    </row>
    <row r="5" spans="1:13" ht="24.75" customHeight="1" x14ac:dyDescent="0.25">
      <c r="A5" s="8" t="s">
        <v>61</v>
      </c>
      <c r="B5" s="21" t="s">
        <v>64</v>
      </c>
      <c r="C5" s="21"/>
      <c r="D5" s="21"/>
      <c r="E5" s="21"/>
      <c r="F5" s="8"/>
      <c r="G5" s="2"/>
      <c r="H5" s="1"/>
      <c r="I5" s="1"/>
      <c r="J5" s="1"/>
      <c r="K5" s="1"/>
      <c r="L5" s="1"/>
      <c r="M5" s="1"/>
    </row>
    <row r="6" spans="1:13" ht="9" customHeight="1" x14ac:dyDescent="0.25">
      <c r="A6" s="7"/>
      <c r="B6" s="7"/>
      <c r="C6" s="8"/>
      <c r="D6" s="7"/>
      <c r="E6" s="7"/>
      <c r="F6" s="8"/>
      <c r="G6" s="2"/>
      <c r="H6" s="1"/>
      <c r="I6" s="1"/>
      <c r="J6" s="1"/>
      <c r="K6" s="1"/>
      <c r="L6" s="1"/>
      <c r="M6" s="1"/>
    </row>
    <row r="7" spans="1:13" ht="24.75" customHeight="1" x14ac:dyDescent="0.25">
      <c r="A7" s="8" t="s">
        <v>62</v>
      </c>
      <c r="B7" s="18"/>
      <c r="C7" s="18"/>
      <c r="D7" s="18"/>
      <c r="E7" s="18"/>
      <c r="F7" s="8"/>
      <c r="G7" s="2"/>
      <c r="H7" s="1"/>
      <c r="I7" s="1"/>
      <c r="J7" s="1"/>
      <c r="K7" s="1"/>
      <c r="L7" s="1"/>
      <c r="M7" s="1"/>
    </row>
    <row r="8" spans="1:13" ht="9" customHeight="1" x14ac:dyDescent="0.25">
      <c r="A8" s="7"/>
      <c r="B8" s="7"/>
      <c r="C8" s="8"/>
      <c r="D8" s="7"/>
      <c r="E8" s="7"/>
      <c r="F8" s="8"/>
      <c r="G8" s="2"/>
      <c r="H8" s="1"/>
      <c r="I8" s="1"/>
      <c r="J8" s="1"/>
      <c r="K8" s="1"/>
      <c r="L8" s="1"/>
      <c r="M8" s="1"/>
    </row>
    <row r="9" spans="1:13" ht="24.75" customHeight="1" x14ac:dyDescent="0.25">
      <c r="A9" s="8" t="s">
        <v>55</v>
      </c>
      <c r="B9" s="18"/>
      <c r="C9" s="18"/>
      <c r="D9" s="18"/>
      <c r="E9" s="18"/>
      <c r="F9" s="8"/>
      <c r="G9" s="2"/>
      <c r="H9" s="1"/>
      <c r="I9" s="1"/>
      <c r="J9" s="1"/>
      <c r="K9" s="1"/>
      <c r="L9" s="1"/>
      <c r="M9" s="1"/>
    </row>
    <row r="10" spans="1:13" ht="9" customHeight="1" x14ac:dyDescent="0.25">
      <c r="A10" s="7"/>
      <c r="B10" s="7"/>
      <c r="C10" s="8"/>
      <c r="D10" s="7"/>
      <c r="E10" s="7"/>
      <c r="F10" s="8"/>
      <c r="G10" s="2"/>
      <c r="H10" s="1"/>
      <c r="I10" s="1"/>
      <c r="J10" s="1"/>
      <c r="K10" s="1"/>
      <c r="L10" s="1"/>
      <c r="M10" s="1"/>
    </row>
    <row r="11" spans="1:13" ht="24.75" customHeight="1" x14ac:dyDescent="0.25">
      <c r="A11" s="8" t="s">
        <v>69</v>
      </c>
      <c r="B11" s="18"/>
      <c r="C11" s="18"/>
      <c r="D11" s="18"/>
      <c r="E11" s="18"/>
      <c r="F11" s="8"/>
      <c r="G11" s="2"/>
      <c r="H11" s="1"/>
      <c r="I11" s="1"/>
      <c r="J11" s="1"/>
      <c r="K11" s="1"/>
      <c r="L11" s="1"/>
      <c r="M11" s="1"/>
    </row>
    <row r="12" spans="1:13" ht="9" customHeight="1" x14ac:dyDescent="0.25">
      <c r="A12" s="7"/>
      <c r="B12" s="7"/>
      <c r="C12" s="8"/>
      <c r="D12" s="7"/>
      <c r="E12" s="7"/>
      <c r="F12" s="8"/>
      <c r="G12" s="2"/>
      <c r="H12" s="1"/>
      <c r="I12" s="1"/>
      <c r="J12" s="1"/>
      <c r="K12" s="1"/>
      <c r="L12" s="1"/>
      <c r="M12" s="1"/>
    </row>
    <row r="13" spans="1:13" ht="24.75" customHeight="1" x14ac:dyDescent="0.25">
      <c r="A13" s="8" t="s">
        <v>65</v>
      </c>
      <c r="B13" s="18"/>
      <c r="C13" s="18"/>
      <c r="D13" s="18"/>
      <c r="E13" s="18"/>
      <c r="F13" s="8"/>
      <c r="G13" s="2"/>
      <c r="H13" s="1"/>
      <c r="I13" s="1"/>
      <c r="J13" s="1"/>
      <c r="K13" s="1"/>
      <c r="L13" s="1"/>
      <c r="M13" s="1"/>
    </row>
    <row r="14" spans="1:13" ht="9" customHeight="1" x14ac:dyDescent="0.25">
      <c r="A14" s="7"/>
      <c r="B14" s="7"/>
      <c r="C14" s="8"/>
      <c r="D14" s="7"/>
      <c r="E14" s="7"/>
      <c r="F14" s="8"/>
      <c r="G14" s="2"/>
      <c r="H14" s="1"/>
      <c r="I14" s="1"/>
      <c r="J14" s="1"/>
      <c r="K14" s="1"/>
      <c r="L14" s="1"/>
      <c r="M14" s="1"/>
    </row>
    <row r="15" spans="1:13" ht="24.75" customHeight="1" x14ac:dyDescent="0.25">
      <c r="A15" s="8" t="s">
        <v>68</v>
      </c>
      <c r="B15" s="18"/>
      <c r="C15" s="18"/>
      <c r="D15" s="18"/>
      <c r="E15" s="18"/>
      <c r="F15" s="8"/>
      <c r="G15" s="2"/>
      <c r="H15" s="1"/>
      <c r="I15" s="1"/>
      <c r="J15" s="1"/>
      <c r="K15" s="1"/>
      <c r="L15" s="1"/>
      <c r="M15" s="1"/>
    </row>
    <row r="16" spans="1:13" ht="9" customHeight="1" x14ac:dyDescent="0.25">
      <c r="A16" s="7"/>
      <c r="B16" s="7"/>
      <c r="C16" s="8"/>
      <c r="D16" s="7"/>
      <c r="E16" s="7"/>
      <c r="F16" s="8"/>
      <c r="G16" s="2"/>
      <c r="H16" s="1"/>
      <c r="I16" s="1"/>
      <c r="J16" s="1"/>
      <c r="K16" s="1"/>
      <c r="L16" s="1"/>
      <c r="M16" s="1"/>
    </row>
    <row r="17" spans="1:13" ht="24.75" customHeight="1" x14ac:dyDescent="0.25">
      <c r="A17" s="8" t="s">
        <v>67</v>
      </c>
      <c r="B17" s="18"/>
      <c r="C17" s="18"/>
      <c r="D17" s="18"/>
      <c r="E17" s="18"/>
      <c r="F17" s="8"/>
      <c r="G17" s="2"/>
      <c r="H17" s="1"/>
      <c r="I17" s="1"/>
      <c r="J17" s="1"/>
      <c r="K17" s="1"/>
      <c r="L17" s="1"/>
      <c r="M17" s="1"/>
    </row>
    <row r="18" spans="1:13" ht="9" customHeight="1" x14ac:dyDescent="0.25">
      <c r="A18" s="7"/>
      <c r="B18" s="7"/>
      <c r="C18" s="8"/>
      <c r="D18" s="7"/>
      <c r="E18" s="7"/>
      <c r="F18" s="8"/>
      <c r="G18" s="2"/>
      <c r="H18" s="1"/>
      <c r="I18" s="1"/>
      <c r="J18" s="1"/>
      <c r="K18" s="1"/>
      <c r="L18" s="1"/>
      <c r="M18" s="1"/>
    </row>
    <row r="19" spans="1:13" ht="24.75" customHeight="1" x14ac:dyDescent="0.25">
      <c r="A19" s="8" t="s">
        <v>66</v>
      </c>
      <c r="B19" s="12"/>
      <c r="D19" s="15"/>
      <c r="E19" s="15"/>
      <c r="F19" s="8"/>
      <c r="G19" s="2"/>
      <c r="H19" s="1"/>
      <c r="I19" s="1"/>
      <c r="J19" s="1"/>
      <c r="K19" s="1"/>
      <c r="L19" s="1"/>
      <c r="M19" s="1"/>
    </row>
    <row r="20" spans="1:13" ht="9" customHeight="1" x14ac:dyDescent="0.25">
      <c r="A20" s="7"/>
      <c r="B20" s="7"/>
      <c r="C20" s="8"/>
      <c r="D20" s="7"/>
      <c r="E20" s="7"/>
      <c r="F20" s="8"/>
      <c r="G20" s="2"/>
      <c r="H20" s="1"/>
      <c r="I20" s="1"/>
      <c r="J20" s="1"/>
      <c r="K20" s="1"/>
      <c r="L20" s="1"/>
      <c r="M20" s="1"/>
    </row>
    <row r="21" spans="1:13" ht="24.75" customHeight="1" x14ac:dyDescent="0.25">
      <c r="A21" s="8" t="s">
        <v>70</v>
      </c>
      <c r="B21" s="8"/>
      <c r="C21" s="8"/>
      <c r="D21" s="16"/>
      <c r="E21" s="16"/>
      <c r="F21" s="8"/>
      <c r="G21" s="2"/>
      <c r="H21" s="1"/>
      <c r="I21" s="1"/>
      <c r="J21" s="1"/>
      <c r="K21" s="1"/>
      <c r="L21" s="1"/>
      <c r="M21" s="1"/>
    </row>
    <row r="22" spans="1:13" ht="9" customHeight="1" x14ac:dyDescent="0.25">
      <c r="A22" s="7"/>
      <c r="B22" s="7"/>
      <c r="C22" s="8"/>
      <c r="D22" s="7"/>
      <c r="E22" s="7"/>
      <c r="F22" s="8"/>
      <c r="G22" s="2"/>
      <c r="H22" s="1"/>
      <c r="I22" s="1"/>
      <c r="J22" s="1"/>
      <c r="K22" s="1"/>
      <c r="L22" s="1"/>
      <c r="M22" s="1"/>
    </row>
    <row r="23" spans="1:13" ht="24.75" customHeight="1" x14ac:dyDescent="0.25">
      <c r="A23" s="8" t="s">
        <v>56</v>
      </c>
      <c r="B23" s="12"/>
      <c r="C23" s="8"/>
      <c r="D23" s="15"/>
      <c r="E23" s="15"/>
      <c r="F23" s="10"/>
      <c r="H23" s="1"/>
      <c r="I23" s="1"/>
      <c r="J23" s="1"/>
      <c r="K23" s="1"/>
      <c r="L23" s="1"/>
      <c r="M23" s="1"/>
    </row>
    <row r="24" spans="1:13" ht="9" customHeight="1" x14ac:dyDescent="0.25">
      <c r="A24" s="7"/>
      <c r="B24" s="7"/>
      <c r="C24" s="8"/>
      <c r="D24" s="7"/>
      <c r="E24" s="7"/>
      <c r="F24" s="8"/>
      <c r="G24" s="2"/>
      <c r="H24" s="1"/>
      <c r="I24" s="1"/>
      <c r="J24" s="1"/>
      <c r="K24" s="1"/>
      <c r="L24" s="1"/>
      <c r="M24" s="1"/>
    </row>
    <row r="25" spans="1:13" ht="24.75" customHeight="1" x14ac:dyDescent="0.25">
      <c r="A25" s="8" t="s">
        <v>71</v>
      </c>
      <c r="B25" s="8" t="s">
        <v>57</v>
      </c>
      <c r="C25" s="10"/>
      <c r="D25" s="16"/>
      <c r="E25" s="16"/>
      <c r="F25" s="8"/>
      <c r="G25" s="2"/>
      <c r="H25" s="1"/>
      <c r="I25" s="1"/>
      <c r="J25" s="1"/>
      <c r="K25" s="1"/>
      <c r="L25" s="1"/>
      <c r="M25" s="1"/>
    </row>
    <row r="26" spans="1:13" ht="24.75" customHeight="1" x14ac:dyDescent="0.25">
      <c r="A26" s="8"/>
      <c r="B26" s="8" t="s">
        <v>58</v>
      </c>
      <c r="C26" s="8"/>
      <c r="D26" s="16"/>
      <c r="E26" s="16"/>
      <c r="F26" s="8"/>
      <c r="G26" s="2"/>
      <c r="H26" s="1"/>
      <c r="I26" s="1"/>
      <c r="J26" s="1"/>
      <c r="K26" s="1"/>
      <c r="L26" s="1"/>
      <c r="M26" s="1"/>
    </row>
    <row r="27" spans="1:13" ht="24.75" customHeight="1" x14ac:dyDescent="0.25">
      <c r="A27" s="8"/>
      <c r="B27" s="8" t="s">
        <v>59</v>
      </c>
      <c r="C27" s="8"/>
      <c r="D27" s="16"/>
      <c r="E27" s="16"/>
      <c r="F27" s="8"/>
      <c r="G27" s="2"/>
      <c r="H27" s="1"/>
      <c r="I27" s="1"/>
      <c r="J27" s="1"/>
      <c r="K27" s="1"/>
      <c r="L27" s="1"/>
      <c r="M27" s="1"/>
    </row>
    <row r="28" spans="1:13" ht="9" customHeight="1" x14ac:dyDescent="0.25">
      <c r="A28" s="7"/>
      <c r="B28" s="7"/>
      <c r="C28" s="8"/>
      <c r="D28" s="7"/>
      <c r="E28" s="7"/>
      <c r="F28" s="8"/>
      <c r="G28" s="2"/>
      <c r="H28" s="1"/>
      <c r="I28" s="1"/>
      <c r="J28" s="1"/>
      <c r="K28" s="1"/>
      <c r="L28" s="1"/>
      <c r="M28" s="1"/>
    </row>
    <row r="29" spans="1:13" ht="24.75" customHeight="1" x14ac:dyDescent="0.25">
      <c r="A29" s="8" t="s">
        <v>73</v>
      </c>
      <c r="B29" s="10"/>
      <c r="C29" s="8"/>
      <c r="D29" s="17">
        <f>MIN(SUM(D25:E27),D21)</f>
        <v>0</v>
      </c>
      <c r="E29" s="17"/>
      <c r="F29" s="8"/>
      <c r="G29" s="2"/>
      <c r="H29" s="1"/>
      <c r="I29" s="1"/>
      <c r="J29" s="1"/>
      <c r="K29" s="1"/>
      <c r="L29" s="1"/>
      <c r="M29" s="1"/>
    </row>
    <row r="30" spans="1:13" ht="9" customHeight="1" x14ac:dyDescent="0.25">
      <c r="A30" s="7"/>
      <c r="B30" s="7"/>
      <c r="C30" s="8"/>
      <c r="D30" s="7"/>
      <c r="E30" s="7"/>
      <c r="F30" s="8"/>
      <c r="G30" s="2"/>
      <c r="H30" s="1"/>
      <c r="I30" s="1"/>
      <c r="J30" s="1"/>
      <c r="K30" s="1"/>
      <c r="L30" s="1"/>
      <c r="M30" s="1"/>
    </row>
    <row r="31" spans="1:13" ht="24.75" customHeight="1" x14ac:dyDescent="0.25">
      <c r="A31" s="8" t="s">
        <v>60</v>
      </c>
      <c r="B31" s="14"/>
      <c r="C31" s="14"/>
      <c r="D31" s="14"/>
      <c r="E31" s="14"/>
      <c r="F31" s="8"/>
      <c r="G31" s="2"/>
      <c r="H31" s="1"/>
      <c r="I31" s="1"/>
      <c r="J31" s="1"/>
      <c r="K31" s="1"/>
      <c r="L31" s="1"/>
      <c r="M31" s="1"/>
    </row>
    <row r="32" spans="1:13" ht="24.75" customHeight="1" x14ac:dyDescent="0.25">
      <c r="A32" s="8"/>
      <c r="B32" s="14"/>
      <c r="C32" s="14"/>
      <c r="D32" s="14"/>
      <c r="E32" s="14"/>
      <c r="F32" s="8"/>
      <c r="G32" s="2"/>
      <c r="H32" s="1"/>
      <c r="I32" s="1"/>
      <c r="J32" s="1"/>
      <c r="K32" s="1"/>
      <c r="L32" s="1"/>
      <c r="M32" s="1"/>
    </row>
    <row r="33" spans="1:13" ht="30" customHeight="1" x14ac:dyDescent="0.25">
      <c r="A33" s="11"/>
      <c r="B33" s="14"/>
      <c r="C33" s="14"/>
      <c r="D33" s="14"/>
      <c r="E33" s="14"/>
      <c r="F33" s="11"/>
      <c r="G33" s="2"/>
      <c r="H33" s="1"/>
      <c r="I33" s="1"/>
      <c r="J33" s="1"/>
      <c r="K33" s="1"/>
      <c r="L33" s="1"/>
      <c r="M33" s="1"/>
    </row>
    <row r="34" spans="1:13" ht="30" customHeight="1" x14ac:dyDescent="0.25">
      <c r="A34" s="11"/>
      <c r="B34" s="14"/>
      <c r="C34" s="14"/>
      <c r="D34" s="14"/>
      <c r="E34" s="14"/>
      <c r="F34" s="11"/>
      <c r="G34" s="2"/>
      <c r="H34" s="1"/>
      <c r="I34" s="1"/>
      <c r="J34" s="1"/>
      <c r="K34" s="1"/>
      <c r="L34" s="1"/>
      <c r="M34" s="1"/>
    </row>
    <row r="35" spans="1:13" ht="30" customHeight="1" x14ac:dyDescent="0.25">
      <c r="A35" s="11"/>
      <c r="B35" s="14"/>
      <c r="C35" s="14"/>
      <c r="D35" s="14"/>
      <c r="E35" s="14"/>
      <c r="F35" s="11"/>
      <c r="G35" s="2"/>
      <c r="H35" s="1"/>
      <c r="I35" s="1"/>
      <c r="J35" s="1"/>
      <c r="K35" s="1"/>
      <c r="L35" s="1"/>
      <c r="M35" s="1"/>
    </row>
    <row r="36" spans="1:13" ht="9" customHeight="1" x14ac:dyDescent="0.25">
      <c r="A36" s="7"/>
      <c r="B36" s="7"/>
      <c r="C36" s="8"/>
      <c r="D36" s="7"/>
      <c r="E36" s="7"/>
      <c r="F36" s="8"/>
      <c r="G36" s="2"/>
      <c r="H36" s="1"/>
      <c r="I36" s="1"/>
      <c r="J36" s="1"/>
      <c r="K36" s="1"/>
      <c r="L36" s="1"/>
      <c r="M36" s="1"/>
    </row>
    <row r="37" spans="1:13" ht="30" customHeight="1" x14ac:dyDescent="0.25">
      <c r="A37" s="11" t="s">
        <v>72</v>
      </c>
      <c r="B37" s="22"/>
      <c r="C37" s="22"/>
      <c r="D37" s="22"/>
      <c r="E37" s="22"/>
      <c r="F37" s="11"/>
      <c r="G37" s="2"/>
      <c r="H37" s="1"/>
      <c r="I37" s="1"/>
      <c r="J37" s="1"/>
      <c r="K37" s="1"/>
      <c r="L37" s="1"/>
      <c r="M37" s="1"/>
    </row>
    <row r="38" spans="1:13" ht="30" hidden="1" customHeight="1" x14ac:dyDescent="0.25">
      <c r="A38" s="11"/>
      <c r="B38" s="22"/>
      <c r="C38" s="22"/>
      <c r="D38" s="22"/>
      <c r="E38" s="22"/>
      <c r="F38" s="11"/>
      <c r="G38" s="2"/>
      <c r="H38" s="1"/>
      <c r="I38" s="1"/>
      <c r="J38" s="1"/>
      <c r="K38" s="1"/>
      <c r="L38" s="1"/>
      <c r="M38" s="1"/>
    </row>
    <row r="39" spans="1:13" ht="30" hidden="1" customHeight="1" x14ac:dyDescent="0.25">
      <c r="A39" s="11"/>
      <c r="B39" s="22"/>
      <c r="C39" s="22"/>
      <c r="D39" s="22"/>
      <c r="E39" s="22"/>
      <c r="F39" s="11"/>
      <c r="G39" s="2"/>
      <c r="H39" s="1"/>
      <c r="I39" s="1"/>
      <c r="J39" s="1"/>
      <c r="K39" s="1"/>
      <c r="L39" s="1"/>
      <c r="M39" s="1"/>
    </row>
    <row r="40" spans="1:13" ht="30" hidden="1" customHeight="1" x14ac:dyDescent="0.25">
      <c r="A40" s="11"/>
      <c r="B40" s="22"/>
      <c r="C40" s="22"/>
      <c r="D40" s="22"/>
      <c r="E40" s="22"/>
      <c r="F40" s="11"/>
      <c r="G40" s="2"/>
      <c r="H40" s="1"/>
      <c r="I40" s="1"/>
      <c r="J40" s="1"/>
      <c r="K40" s="1"/>
      <c r="L40" s="1"/>
      <c r="M40" s="1"/>
    </row>
    <row r="41" spans="1:13" ht="30" hidden="1" customHeight="1" x14ac:dyDescent="0.25">
      <c r="A41" s="11"/>
      <c r="B41" s="22"/>
      <c r="C41" s="22"/>
      <c r="D41" s="22"/>
      <c r="E41" s="22"/>
      <c r="F41" s="11"/>
      <c r="G41" s="2"/>
      <c r="H41" s="1"/>
      <c r="I41" s="1"/>
      <c r="J41" s="1"/>
      <c r="K41" s="1"/>
      <c r="L41" s="1"/>
      <c r="M41" s="1"/>
    </row>
    <row r="42" spans="1:13" ht="30" hidden="1" customHeight="1" x14ac:dyDescent="0.25">
      <c r="A42" s="11"/>
      <c r="B42" s="22"/>
      <c r="C42" s="22"/>
      <c r="D42" s="22"/>
      <c r="E42" s="22"/>
      <c r="F42" s="11"/>
      <c r="G42" s="2"/>
      <c r="H42" s="1"/>
      <c r="I42" s="1"/>
      <c r="J42" s="1"/>
      <c r="K42" s="1"/>
      <c r="L42" s="1"/>
      <c r="M42" s="1"/>
    </row>
    <row r="43" spans="1:13" ht="30" hidden="1" customHeight="1" x14ac:dyDescent="0.25">
      <c r="A43" s="11"/>
      <c r="B43" s="22"/>
      <c r="C43" s="22"/>
      <c r="D43" s="22"/>
      <c r="E43" s="22"/>
      <c r="F43" s="11"/>
      <c r="G43" s="2"/>
      <c r="H43" s="1"/>
      <c r="I43" s="1"/>
      <c r="J43" s="1"/>
      <c r="K43" s="1"/>
      <c r="L43" s="1"/>
      <c r="M43" s="1"/>
    </row>
    <row r="44" spans="1:13" ht="15.75" hidden="1" customHeight="1" x14ac:dyDescent="0.25">
      <c r="A44" s="11"/>
      <c r="B44" s="22"/>
      <c r="C44" s="22"/>
      <c r="D44" s="22"/>
      <c r="E44" s="22"/>
      <c r="F44" s="11"/>
      <c r="G44" s="2"/>
      <c r="H44" s="1"/>
      <c r="I44" s="1"/>
      <c r="J44" s="1"/>
      <c r="K44" s="1"/>
      <c r="L44" s="1"/>
      <c r="M44" s="1"/>
    </row>
    <row r="45" spans="1:13" ht="15.75" hidden="1" customHeight="1" x14ac:dyDescent="0.25">
      <c r="A45" s="11"/>
      <c r="B45" s="22"/>
      <c r="C45" s="22"/>
      <c r="D45" s="22"/>
      <c r="E45" s="22"/>
      <c r="F45" s="11"/>
      <c r="G45" s="2"/>
      <c r="H45" s="1"/>
      <c r="I45" s="1"/>
      <c r="J45" s="1"/>
      <c r="K45" s="1"/>
      <c r="L45" s="1"/>
      <c r="M45" s="1"/>
    </row>
    <row r="46" spans="1:13" ht="15.75" hidden="1" customHeight="1" x14ac:dyDescent="0.25">
      <c r="A46" s="13"/>
      <c r="B46" s="22"/>
      <c r="C46" s="22"/>
      <c r="D46" s="22"/>
      <c r="E46" s="22"/>
      <c r="F46" s="13"/>
      <c r="G46" s="1"/>
      <c r="H46" s="1"/>
      <c r="I46" s="1"/>
      <c r="J46" s="1"/>
      <c r="K46" s="1"/>
      <c r="L46" s="1"/>
      <c r="M46" s="1"/>
    </row>
    <row r="47" spans="1:13" ht="15.75" hidden="1" customHeight="1" x14ac:dyDescent="0.25">
      <c r="A47" s="13"/>
      <c r="B47" s="22"/>
      <c r="C47" s="22"/>
      <c r="D47" s="22"/>
      <c r="E47" s="22"/>
      <c r="F47" s="13"/>
      <c r="G47" s="1"/>
      <c r="H47" s="1"/>
      <c r="I47" s="1"/>
      <c r="J47" s="1"/>
      <c r="K47" s="1"/>
      <c r="L47" s="1"/>
      <c r="M47" s="1"/>
    </row>
    <row r="48" spans="1:13" ht="15.75" hidden="1" customHeight="1" x14ac:dyDescent="0.25">
      <c r="A48" s="13"/>
      <c r="B48" s="22"/>
      <c r="C48" s="22"/>
      <c r="D48" s="22"/>
      <c r="E48" s="22"/>
      <c r="F48" s="13"/>
      <c r="G48" s="1"/>
      <c r="H48" s="1"/>
      <c r="I48" s="1"/>
      <c r="J48" s="1"/>
      <c r="K48" s="1"/>
      <c r="L48" s="1"/>
      <c r="M48" s="1"/>
    </row>
    <row r="49" spans="1:13" ht="15.75" hidden="1" customHeight="1" x14ac:dyDescent="0.25">
      <c r="A49" s="13"/>
      <c r="B49" s="22"/>
      <c r="C49" s="22"/>
      <c r="D49" s="22"/>
      <c r="E49" s="22"/>
      <c r="F49" s="13"/>
      <c r="G49" s="1"/>
      <c r="H49" s="1"/>
      <c r="I49" s="1"/>
      <c r="J49" s="1"/>
      <c r="K49" s="1"/>
      <c r="L49" s="1"/>
      <c r="M49" s="1"/>
    </row>
    <row r="50" spans="1:13" ht="15" customHeight="1" x14ac:dyDescent="0.25">
      <c r="A50" s="10"/>
      <c r="B50" s="22"/>
      <c r="C50" s="22"/>
      <c r="D50" s="22"/>
      <c r="E50" s="22"/>
      <c r="F50" s="10"/>
    </row>
  </sheetData>
  <sheetProtection sheet="1" objects="1" scenarios="1"/>
  <dataConsolidate/>
  <mergeCells count="18">
    <mergeCell ref="B13:E13"/>
    <mergeCell ref="B9:E9"/>
    <mergeCell ref="D21:E21"/>
    <mergeCell ref="A1:F1"/>
    <mergeCell ref="B3:E3"/>
    <mergeCell ref="B5:E5"/>
    <mergeCell ref="B7:E7"/>
    <mergeCell ref="B11:E11"/>
    <mergeCell ref="B15:E15"/>
    <mergeCell ref="B17:E17"/>
    <mergeCell ref="B37:E50"/>
    <mergeCell ref="B31:E35"/>
    <mergeCell ref="D19:E19"/>
    <mergeCell ref="D23:E23"/>
    <mergeCell ref="D25:E25"/>
    <mergeCell ref="D26:E26"/>
    <mergeCell ref="D27:E27"/>
    <mergeCell ref="D29:E29"/>
  </mergeCells>
  <conditionalFormatting sqref="B3 D3:E3">
    <cfRule type="expression" dxfId="16" priority="24">
      <formula>ISBLANK(B3)</formula>
    </cfRule>
  </conditionalFormatting>
  <conditionalFormatting sqref="B5 D5:E5">
    <cfRule type="expression" dxfId="15" priority="23">
      <formula>ISBLANK(B5)</formula>
    </cfRule>
  </conditionalFormatting>
  <conditionalFormatting sqref="B7 D7:E7">
    <cfRule type="expression" dxfId="14" priority="22">
      <formula>ISBLANK(B7)</formula>
    </cfRule>
  </conditionalFormatting>
  <conditionalFormatting sqref="B11 D11:E11">
    <cfRule type="expression" dxfId="13" priority="21">
      <formula>ISBLANK(B11)</formula>
    </cfRule>
  </conditionalFormatting>
  <conditionalFormatting sqref="B13 D13:E13">
    <cfRule type="expression" dxfId="12" priority="20">
      <formula>ISBLANK(B13)</formula>
    </cfRule>
  </conditionalFormatting>
  <conditionalFormatting sqref="B9 D9:E9">
    <cfRule type="expression" dxfId="11" priority="19">
      <formula>ISBLANK(B9)</formula>
    </cfRule>
  </conditionalFormatting>
  <conditionalFormatting sqref="B19 D19">
    <cfRule type="expression" dxfId="10" priority="18">
      <formula>ISBLANK(B19)</formula>
    </cfRule>
  </conditionalFormatting>
  <conditionalFormatting sqref="B23">
    <cfRule type="expression" dxfId="9" priority="17">
      <formula>($B$9&lt;&gt;"nem")*(ISBLANK(B23))</formula>
    </cfRule>
  </conditionalFormatting>
  <conditionalFormatting sqref="D23">
    <cfRule type="expression" dxfId="8" priority="16">
      <formula>($B$9&lt;&gt;"nem")*ISBLANK(D23)</formula>
    </cfRule>
  </conditionalFormatting>
  <conditionalFormatting sqref="B17 D17:E17">
    <cfRule type="expression" dxfId="7" priority="13">
      <formula>ISBLANK(B17)</formula>
    </cfRule>
  </conditionalFormatting>
  <conditionalFormatting sqref="B15 D15:E15">
    <cfRule type="expression" dxfId="6" priority="14">
      <formula>ISBLANK(B15)</formula>
    </cfRule>
  </conditionalFormatting>
  <conditionalFormatting sqref="B31">
    <cfRule type="expression" dxfId="5" priority="12">
      <formula>ISBLANK(B31)</formula>
    </cfRule>
  </conditionalFormatting>
  <conditionalFormatting sqref="D29">
    <cfRule type="expression" dxfId="4" priority="7">
      <formula>ISBLANK(D29)</formula>
    </cfRule>
  </conditionalFormatting>
  <conditionalFormatting sqref="D21">
    <cfRule type="expression" dxfId="3" priority="5">
      <formula>ISBLANK(D21)</formula>
    </cfRule>
  </conditionalFormatting>
  <conditionalFormatting sqref="A23">
    <cfRule type="expression" dxfId="2" priority="4">
      <formula>($B$9="nem")</formula>
    </cfRule>
  </conditionalFormatting>
  <conditionalFormatting sqref="D25:D27">
    <cfRule type="expression" dxfId="1" priority="2">
      <formula>ISBLANK(D25)</formula>
    </cfRule>
  </conditionalFormatting>
  <conditionalFormatting sqref="B37">
    <cfRule type="expression" dxfId="0" priority="1">
      <formula>ISBLANK(B37)</formula>
    </cfRule>
  </conditionalFormatting>
  <dataValidations count="3">
    <dataValidation type="list" allowBlank="1" showInputMessage="1" showErrorMessage="1" sqref="B9 D9:E9">
      <formula1>"igen,nem"</formula1>
    </dataValidation>
    <dataValidation allowBlank="1" sqref="B5:E5"/>
    <dataValidation type="list" allowBlank="1" sqref="B13:E13">
      <formula1>"hallgatói tanulmányi mobilitás,hallgatói szakmai gyakorlat,oktatási célú munkatársi mobilitás,képzési célú mukatársi mobilitás"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datadict!$C$2:$C$51</xm:f>
          </x14:formula1>
          <xm:sqref>B3:E3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RowHeight="15" x14ac:dyDescent="0.25"/>
  <cols>
    <col min="1" max="1" width="43.7109375" bestFit="1" customWidth="1"/>
    <col min="2" max="2" width="22.85546875" bestFit="1" customWidth="1"/>
    <col min="3" max="3" width="43.7109375" bestFit="1" customWidth="1"/>
    <col min="4" max="4" width="15.28515625" bestFit="1" customWidth="1"/>
    <col min="5" max="5" width="41.5703125" bestFit="1" customWidth="1"/>
  </cols>
  <sheetData>
    <row r="1" spans="1:5" ht="15.75" thickBot="1" x14ac:dyDescent="0.3">
      <c r="A1" s="3"/>
      <c r="B1" s="5"/>
      <c r="C1" s="4" t="s">
        <v>0</v>
      </c>
      <c r="D1" s="5" t="s">
        <v>53</v>
      </c>
      <c r="E1" s="6">
        <f>IFERROR(COUNTIF(A$2:A$151,'VIS MAIOR IGÉNYLÉS'!B3),0)</f>
        <v>0</v>
      </c>
    </row>
    <row r="2" spans="1:5" ht="16.5" thickTop="1" thickBot="1" x14ac:dyDescent="0.3">
      <c r="A2" s="3"/>
      <c r="B2" s="5"/>
      <c r="C2" s="4" t="s">
        <v>1</v>
      </c>
      <c r="D2" s="5" t="s">
        <v>52</v>
      </c>
      <c r="E2" s="6">
        <f>IFERROR(MATCH('VIS MAIOR IGÉNYLÉS'!B3,datadict!A$1:A$151,0),0)</f>
        <v>0</v>
      </c>
    </row>
    <row r="3" spans="1:5" ht="16.5" thickTop="1" thickBot="1" x14ac:dyDescent="0.3">
      <c r="A3" s="3"/>
      <c r="B3" s="5"/>
      <c r="C3" s="4" t="s">
        <v>2</v>
      </c>
      <c r="D3" s="5"/>
      <c r="E3" s="6">
        <f>IF(INDEX(A1:A151,E2)='VIS MAIOR IGÉNYLÉS'!B$3,INDEX(B1:B151,E2),"")</f>
        <v>0</v>
      </c>
    </row>
    <row r="4" spans="1:5" ht="16.5" thickTop="1" thickBot="1" x14ac:dyDescent="0.3">
      <c r="A4" s="3"/>
      <c r="B4" s="5"/>
      <c r="C4" s="4" t="s">
        <v>3</v>
      </c>
      <c r="D4" s="6"/>
      <c r="E4" s="6">
        <f>IF(INDEX(A1:A151,E2+1)='VIS MAIOR IGÉNYLÉS'!B$3,INDEX(B1:B151,E2+1),"")</f>
        <v>0</v>
      </c>
    </row>
    <row r="5" spans="1:5" ht="16.5" thickTop="1" thickBot="1" x14ac:dyDescent="0.3">
      <c r="A5" s="3"/>
      <c r="B5" s="5"/>
      <c r="C5" s="4" t="s">
        <v>4</v>
      </c>
      <c r="D5" s="5"/>
      <c r="E5" s="6">
        <f>IF(INDEX(A1:A151,E2+2)='VIS MAIOR IGÉNYLÉS'!B$3,INDEX(B1:B151,E2+2),"")</f>
        <v>0</v>
      </c>
    </row>
    <row r="6" spans="1:5" ht="16.5" thickTop="1" thickBot="1" x14ac:dyDescent="0.3">
      <c r="A6" s="3"/>
      <c r="B6" s="5"/>
      <c r="C6" s="4" t="s">
        <v>5</v>
      </c>
      <c r="D6" s="5"/>
      <c r="E6" s="6">
        <f>IF(INDEX(A1:A151,E2+3)='VIS MAIOR IGÉNYLÉS'!B$3,INDEX(B1:B151,E2+3),"")</f>
        <v>0</v>
      </c>
    </row>
    <row r="7" spans="1:5" ht="16.5" thickTop="1" thickBot="1" x14ac:dyDescent="0.3">
      <c r="A7" s="3"/>
      <c r="B7" s="5"/>
      <c r="C7" s="4" t="s">
        <v>6</v>
      </c>
      <c r="D7" s="5"/>
      <c r="E7" s="6">
        <f>IF(INDEX(A1:A151,E2+4)='VIS MAIOR IGÉNYLÉS'!B$3,INDEX(B1:B151,E2+4),"")</f>
        <v>0</v>
      </c>
    </row>
    <row r="8" spans="1:5" ht="16.5" thickTop="1" thickBot="1" x14ac:dyDescent="0.3">
      <c r="A8" s="3"/>
      <c r="B8" s="5"/>
      <c r="C8" s="4" t="s">
        <v>7</v>
      </c>
      <c r="D8" s="5"/>
      <c r="E8" s="5"/>
    </row>
    <row r="9" spans="1:5" ht="16.5" thickTop="1" thickBot="1" x14ac:dyDescent="0.3">
      <c r="A9" s="3"/>
      <c r="B9" s="5"/>
      <c r="C9" s="4" t="s">
        <v>8</v>
      </c>
    </row>
    <row r="10" spans="1:5" ht="16.5" thickTop="1" thickBot="1" x14ac:dyDescent="0.3">
      <c r="A10" s="3"/>
      <c r="B10" s="5"/>
      <c r="C10" s="4" t="s">
        <v>9</v>
      </c>
    </row>
    <row r="11" spans="1:5" ht="16.5" thickTop="1" thickBot="1" x14ac:dyDescent="0.3">
      <c r="A11" s="3"/>
      <c r="B11" s="5"/>
      <c r="C11" s="4" t="s">
        <v>10</v>
      </c>
    </row>
    <row r="12" spans="1:5" ht="16.5" thickTop="1" thickBot="1" x14ac:dyDescent="0.3">
      <c r="A12" s="3"/>
      <c r="B12" s="5"/>
      <c r="C12" s="4" t="s">
        <v>11</v>
      </c>
    </row>
    <row r="13" spans="1:5" ht="16.5" thickTop="1" thickBot="1" x14ac:dyDescent="0.3">
      <c r="A13" s="3"/>
      <c r="B13" s="5"/>
      <c r="C13" s="4" t="s">
        <v>12</v>
      </c>
    </row>
    <row r="14" spans="1:5" ht="16.5" thickTop="1" thickBot="1" x14ac:dyDescent="0.3">
      <c r="A14" s="3"/>
      <c r="B14" s="5"/>
      <c r="C14" s="4" t="s">
        <v>13</v>
      </c>
    </row>
    <row r="15" spans="1:5" ht="16.5" thickTop="1" thickBot="1" x14ac:dyDescent="0.3">
      <c r="A15" s="3"/>
      <c r="B15" s="5"/>
      <c r="C15" s="4" t="s">
        <v>14</v>
      </c>
    </row>
    <row r="16" spans="1:5" ht="16.5" thickTop="1" thickBot="1" x14ac:dyDescent="0.3">
      <c r="A16" s="3"/>
      <c r="B16" s="5"/>
      <c r="C16" s="4" t="s">
        <v>15</v>
      </c>
    </row>
    <row r="17" spans="1:3" ht="16.5" thickTop="1" thickBot="1" x14ac:dyDescent="0.3">
      <c r="A17" s="3"/>
      <c r="B17" s="5"/>
      <c r="C17" s="4" t="s">
        <v>16</v>
      </c>
    </row>
    <row r="18" spans="1:3" ht="16.5" thickTop="1" thickBot="1" x14ac:dyDescent="0.3">
      <c r="A18" s="3"/>
      <c r="B18" s="5"/>
      <c r="C18" s="4" t="s">
        <v>17</v>
      </c>
    </row>
    <row r="19" spans="1:3" ht="16.5" thickTop="1" thickBot="1" x14ac:dyDescent="0.3">
      <c r="A19" s="3"/>
      <c r="B19" s="5"/>
      <c r="C19" s="4" t="s">
        <v>18</v>
      </c>
    </row>
    <row r="20" spans="1:3" ht="16.5" thickTop="1" thickBot="1" x14ac:dyDescent="0.3">
      <c r="A20" s="3"/>
      <c r="B20" s="5"/>
      <c r="C20" s="4" t="s">
        <v>19</v>
      </c>
    </row>
    <row r="21" spans="1:3" ht="16.5" thickTop="1" thickBot="1" x14ac:dyDescent="0.3">
      <c r="A21" s="3"/>
      <c r="B21" s="5"/>
      <c r="C21" s="4" t="s">
        <v>20</v>
      </c>
    </row>
    <row r="22" spans="1:3" ht="16.5" thickTop="1" thickBot="1" x14ac:dyDescent="0.3">
      <c r="A22" s="3"/>
      <c r="B22" s="5"/>
      <c r="C22" s="4" t="s">
        <v>21</v>
      </c>
    </row>
    <row r="23" spans="1:3" ht="16.5" thickTop="1" thickBot="1" x14ac:dyDescent="0.3">
      <c r="A23" s="3"/>
      <c r="B23" s="5"/>
      <c r="C23" s="4" t="s">
        <v>22</v>
      </c>
    </row>
    <row r="24" spans="1:3" ht="16.5" thickTop="1" thickBot="1" x14ac:dyDescent="0.3">
      <c r="A24" s="3"/>
      <c r="B24" s="5"/>
      <c r="C24" s="4" t="s">
        <v>23</v>
      </c>
    </row>
    <row r="25" spans="1:3" ht="16.5" thickTop="1" thickBot="1" x14ac:dyDescent="0.3">
      <c r="A25" s="3"/>
      <c r="B25" s="5"/>
      <c r="C25" s="4" t="s">
        <v>24</v>
      </c>
    </row>
    <row r="26" spans="1:3" ht="16.5" thickTop="1" thickBot="1" x14ac:dyDescent="0.3">
      <c r="A26" s="3"/>
      <c r="B26" s="5"/>
      <c r="C26" s="4" t="s">
        <v>25</v>
      </c>
    </row>
    <row r="27" spans="1:3" ht="16.5" thickTop="1" thickBot="1" x14ac:dyDescent="0.3">
      <c r="A27" s="3"/>
      <c r="B27" s="5"/>
      <c r="C27" s="4" t="s">
        <v>26</v>
      </c>
    </row>
    <row r="28" spans="1:3" ht="16.5" thickTop="1" thickBot="1" x14ac:dyDescent="0.3">
      <c r="A28" s="3"/>
      <c r="B28" s="5"/>
      <c r="C28" s="4" t="s">
        <v>27</v>
      </c>
    </row>
    <row r="29" spans="1:3" ht="16.5" thickTop="1" thickBot="1" x14ac:dyDescent="0.3">
      <c r="A29" s="3"/>
      <c r="B29" s="5"/>
      <c r="C29" s="4" t="s">
        <v>28</v>
      </c>
    </row>
    <row r="30" spans="1:3" ht="16.5" thickTop="1" thickBot="1" x14ac:dyDescent="0.3">
      <c r="A30" s="3"/>
      <c r="B30" s="5"/>
      <c r="C30" s="4" t="s">
        <v>29</v>
      </c>
    </row>
    <row r="31" spans="1:3" ht="16.5" thickTop="1" thickBot="1" x14ac:dyDescent="0.3">
      <c r="A31" s="3"/>
      <c r="B31" s="5"/>
      <c r="C31" s="4" t="s">
        <v>30</v>
      </c>
    </row>
    <row r="32" spans="1:3" ht="16.5" thickTop="1" thickBot="1" x14ac:dyDescent="0.3">
      <c r="A32" s="3"/>
      <c r="B32" s="5"/>
      <c r="C32" s="4" t="s">
        <v>31</v>
      </c>
    </row>
    <row r="33" spans="1:3" ht="16.5" thickTop="1" thickBot="1" x14ac:dyDescent="0.3">
      <c r="A33" s="3"/>
      <c r="B33" s="5"/>
      <c r="C33" s="4" t="s">
        <v>32</v>
      </c>
    </row>
    <row r="34" spans="1:3" ht="16.5" thickTop="1" thickBot="1" x14ac:dyDescent="0.3">
      <c r="A34" s="3"/>
      <c r="B34" s="5"/>
      <c r="C34" s="4" t="s">
        <v>33</v>
      </c>
    </row>
    <row r="35" spans="1:3" ht="16.5" thickTop="1" thickBot="1" x14ac:dyDescent="0.3">
      <c r="A35" s="3"/>
      <c r="B35" s="5"/>
      <c r="C35" s="4" t="s">
        <v>34</v>
      </c>
    </row>
    <row r="36" spans="1:3" ht="16.5" thickTop="1" thickBot="1" x14ac:dyDescent="0.3">
      <c r="A36" s="3"/>
      <c r="B36" s="5"/>
      <c r="C36" s="4" t="s">
        <v>35</v>
      </c>
    </row>
    <row r="37" spans="1:3" ht="16.5" thickTop="1" thickBot="1" x14ac:dyDescent="0.3">
      <c r="A37" s="3"/>
      <c r="B37" s="5"/>
      <c r="C37" s="4" t="s">
        <v>36</v>
      </c>
    </row>
    <row r="38" spans="1:3" ht="16.5" thickTop="1" thickBot="1" x14ac:dyDescent="0.3">
      <c r="A38" s="3"/>
      <c r="B38" s="5"/>
      <c r="C38" s="4" t="s">
        <v>37</v>
      </c>
    </row>
    <row r="39" spans="1:3" ht="16.5" thickTop="1" thickBot="1" x14ac:dyDescent="0.3">
      <c r="A39" s="3"/>
      <c r="B39" s="5"/>
      <c r="C39" s="4" t="s">
        <v>38</v>
      </c>
    </row>
    <row r="40" spans="1:3" ht="16.5" thickTop="1" thickBot="1" x14ac:dyDescent="0.3">
      <c r="A40" s="3"/>
      <c r="B40" s="5"/>
      <c r="C40" s="4" t="s">
        <v>39</v>
      </c>
    </row>
    <row r="41" spans="1:3" ht="16.5" thickTop="1" thickBot="1" x14ac:dyDescent="0.3">
      <c r="A41" s="3"/>
      <c r="B41" s="5"/>
      <c r="C41" s="4" t="s">
        <v>40</v>
      </c>
    </row>
    <row r="42" spans="1:3" ht="16.5" thickTop="1" thickBot="1" x14ac:dyDescent="0.3">
      <c r="A42" s="3"/>
      <c r="B42" s="5"/>
      <c r="C42" s="4" t="s">
        <v>41</v>
      </c>
    </row>
    <row r="43" spans="1:3" ht="16.5" thickTop="1" thickBot="1" x14ac:dyDescent="0.3">
      <c r="A43" s="3"/>
      <c r="B43" s="5"/>
      <c r="C43" s="4" t="s">
        <v>42</v>
      </c>
    </row>
    <row r="44" spans="1:3" ht="16.5" thickTop="1" thickBot="1" x14ac:dyDescent="0.3">
      <c r="A44" s="3"/>
      <c r="B44" s="5"/>
      <c r="C44" s="4" t="s">
        <v>43</v>
      </c>
    </row>
    <row r="45" spans="1:3" ht="16.5" thickTop="1" thickBot="1" x14ac:dyDescent="0.3">
      <c r="A45" s="3"/>
      <c r="B45" s="5"/>
      <c r="C45" s="4" t="s">
        <v>44</v>
      </c>
    </row>
    <row r="46" spans="1:3" ht="16.5" thickTop="1" thickBot="1" x14ac:dyDescent="0.3">
      <c r="A46" s="3"/>
      <c r="B46" s="5"/>
      <c r="C46" s="4" t="s">
        <v>45</v>
      </c>
    </row>
    <row r="47" spans="1:3" ht="16.5" thickTop="1" thickBot="1" x14ac:dyDescent="0.3">
      <c r="A47" s="3"/>
      <c r="B47" s="5"/>
      <c r="C47" s="4" t="s">
        <v>46</v>
      </c>
    </row>
    <row r="48" spans="1:3" ht="16.5" thickTop="1" thickBot="1" x14ac:dyDescent="0.3">
      <c r="A48" s="3"/>
      <c r="B48" s="5"/>
      <c r="C48" s="4" t="s">
        <v>47</v>
      </c>
    </row>
    <row r="49" spans="1:3" ht="16.5" thickTop="1" thickBot="1" x14ac:dyDescent="0.3">
      <c r="A49" s="3"/>
      <c r="B49" s="5"/>
      <c r="C49" s="4" t="s">
        <v>48</v>
      </c>
    </row>
    <row r="50" spans="1:3" ht="16.5" thickTop="1" thickBot="1" x14ac:dyDescent="0.3">
      <c r="A50" s="3"/>
      <c r="B50" s="5"/>
      <c r="C50" s="4" t="s">
        <v>49</v>
      </c>
    </row>
    <row r="51" spans="1:3" ht="16.5" thickTop="1" thickBot="1" x14ac:dyDescent="0.3">
      <c r="A51" s="3"/>
      <c r="B51" s="5"/>
      <c r="C51" s="4" t="s">
        <v>50</v>
      </c>
    </row>
    <row r="52" spans="1:3" ht="16.5" thickTop="1" thickBot="1" x14ac:dyDescent="0.3">
      <c r="A52" s="3"/>
      <c r="B52" s="5"/>
      <c r="C52" s="4" t="s">
        <v>51</v>
      </c>
    </row>
    <row r="53" spans="1:3" ht="16.5" thickTop="1" thickBot="1" x14ac:dyDescent="0.3">
      <c r="A53" s="3"/>
      <c r="B53" s="5"/>
    </row>
    <row r="54" spans="1:3" ht="16.5" thickTop="1" thickBot="1" x14ac:dyDescent="0.3">
      <c r="A54" s="3"/>
      <c r="B54" s="5"/>
    </row>
    <row r="55" spans="1:3" ht="16.5" thickTop="1" thickBot="1" x14ac:dyDescent="0.3">
      <c r="A55" s="3"/>
      <c r="B55" s="5"/>
    </row>
    <row r="56" spans="1:3" ht="16.5" thickTop="1" thickBot="1" x14ac:dyDescent="0.3">
      <c r="A56" s="3"/>
      <c r="B56" s="5"/>
    </row>
    <row r="57" spans="1:3" ht="16.5" thickTop="1" thickBot="1" x14ac:dyDescent="0.3">
      <c r="A57" s="3"/>
      <c r="B57" s="5"/>
    </row>
    <row r="58" spans="1:3" ht="16.5" thickTop="1" thickBot="1" x14ac:dyDescent="0.3">
      <c r="A58" s="3"/>
      <c r="B58" s="5"/>
    </row>
    <row r="59" spans="1:3" ht="16.5" thickTop="1" thickBot="1" x14ac:dyDescent="0.3">
      <c r="A59" s="3"/>
      <c r="B59" s="5"/>
    </row>
    <row r="60" spans="1:3" ht="16.5" thickTop="1" thickBot="1" x14ac:dyDescent="0.3">
      <c r="A60" s="3"/>
      <c r="B60" s="5"/>
    </row>
    <row r="61" spans="1:3" ht="16.5" thickTop="1" thickBot="1" x14ac:dyDescent="0.3">
      <c r="A61" s="3"/>
      <c r="B61" s="5"/>
    </row>
    <row r="62" spans="1:3" ht="16.5" thickTop="1" thickBot="1" x14ac:dyDescent="0.3">
      <c r="A62" s="3"/>
      <c r="B62" s="5"/>
    </row>
    <row r="63" spans="1:3" ht="16.5" thickTop="1" thickBot="1" x14ac:dyDescent="0.3">
      <c r="A63" s="3"/>
      <c r="B63" s="5"/>
    </row>
    <row r="64" spans="1:3" ht="16.5" thickTop="1" thickBot="1" x14ac:dyDescent="0.3">
      <c r="A64" s="3"/>
      <c r="B64" s="5"/>
    </row>
    <row r="65" spans="1:2" ht="16.5" thickTop="1" thickBot="1" x14ac:dyDescent="0.3">
      <c r="A65" s="3"/>
      <c r="B65" s="5"/>
    </row>
    <row r="66" spans="1:2" ht="16.5" thickTop="1" thickBot="1" x14ac:dyDescent="0.3">
      <c r="A66" s="3"/>
      <c r="B66" s="5"/>
    </row>
    <row r="67" spans="1:2" ht="16.5" thickTop="1" thickBot="1" x14ac:dyDescent="0.3">
      <c r="A67" s="3"/>
      <c r="B67" s="5"/>
    </row>
    <row r="68" spans="1:2" ht="16.5" thickTop="1" thickBot="1" x14ac:dyDescent="0.3">
      <c r="A68" s="3"/>
      <c r="B68" s="5"/>
    </row>
    <row r="69" spans="1:2" ht="16.5" thickTop="1" thickBot="1" x14ac:dyDescent="0.3">
      <c r="A69" s="3"/>
      <c r="B69" s="5"/>
    </row>
    <row r="70" spans="1:2" ht="16.5" thickTop="1" thickBot="1" x14ac:dyDescent="0.3">
      <c r="A70" s="3"/>
      <c r="B70" s="5"/>
    </row>
    <row r="71" spans="1:2" ht="16.5" thickTop="1" thickBot="1" x14ac:dyDescent="0.3">
      <c r="A71" s="3"/>
      <c r="B71" s="5"/>
    </row>
    <row r="72" spans="1:2" ht="16.5" thickTop="1" thickBot="1" x14ac:dyDescent="0.3">
      <c r="A72" s="3"/>
      <c r="B72" s="5"/>
    </row>
    <row r="73" spans="1:2" ht="16.5" thickTop="1" thickBot="1" x14ac:dyDescent="0.3">
      <c r="A73" s="3"/>
      <c r="B73" s="5"/>
    </row>
    <row r="74" spans="1:2" ht="16.5" thickTop="1" thickBot="1" x14ac:dyDescent="0.3">
      <c r="A74" s="3"/>
      <c r="B74" s="5"/>
    </row>
    <row r="75" spans="1:2" ht="16.5" thickTop="1" thickBot="1" x14ac:dyDescent="0.3">
      <c r="A75" s="3"/>
      <c r="B75" s="5"/>
    </row>
    <row r="76" spans="1:2" ht="16.5" thickTop="1" thickBot="1" x14ac:dyDescent="0.3">
      <c r="A76" s="3"/>
      <c r="B76" s="5"/>
    </row>
    <row r="77" spans="1:2" ht="16.5" thickTop="1" thickBot="1" x14ac:dyDescent="0.3">
      <c r="A77" s="3"/>
      <c r="B77" s="5"/>
    </row>
    <row r="78" spans="1:2" ht="16.5" thickTop="1" thickBot="1" x14ac:dyDescent="0.3">
      <c r="A78" s="3"/>
      <c r="B78" s="5"/>
    </row>
    <row r="79" spans="1:2" ht="16.5" thickTop="1" thickBot="1" x14ac:dyDescent="0.3">
      <c r="A79" s="3"/>
      <c r="B79" s="5"/>
    </row>
    <row r="80" spans="1:2" ht="16.5" thickTop="1" thickBot="1" x14ac:dyDescent="0.3">
      <c r="A80" s="3"/>
      <c r="B80" s="5"/>
    </row>
    <row r="81" spans="1:2" ht="16.5" thickTop="1" thickBot="1" x14ac:dyDescent="0.3">
      <c r="A81" s="3"/>
      <c r="B81" s="5"/>
    </row>
    <row r="82" spans="1:2" ht="16.5" thickTop="1" thickBot="1" x14ac:dyDescent="0.3">
      <c r="A82" s="3"/>
      <c r="B82" s="5"/>
    </row>
    <row r="83" spans="1:2" ht="16.5" thickTop="1" thickBot="1" x14ac:dyDescent="0.3">
      <c r="A83" s="3"/>
      <c r="B83" s="5"/>
    </row>
    <row r="84" spans="1:2" ht="16.5" thickTop="1" thickBot="1" x14ac:dyDescent="0.3">
      <c r="A84" s="3"/>
      <c r="B84" s="5"/>
    </row>
    <row r="85" spans="1:2" ht="16.5" thickTop="1" thickBot="1" x14ac:dyDescent="0.3">
      <c r="A85" s="3"/>
      <c r="B85" s="5"/>
    </row>
    <row r="86" spans="1:2" ht="16.5" thickTop="1" thickBot="1" x14ac:dyDescent="0.3">
      <c r="A86" s="3"/>
      <c r="B86" s="5"/>
    </row>
    <row r="87" spans="1:2" ht="16.5" thickTop="1" thickBot="1" x14ac:dyDescent="0.3">
      <c r="A87" s="3"/>
      <c r="B87" s="5"/>
    </row>
    <row r="88" spans="1:2" ht="16.5" thickTop="1" thickBot="1" x14ac:dyDescent="0.3">
      <c r="A88" s="3"/>
      <c r="B88" s="5"/>
    </row>
    <row r="89" spans="1:2" ht="16.5" thickTop="1" thickBot="1" x14ac:dyDescent="0.3">
      <c r="A89" s="3"/>
      <c r="B89" s="5"/>
    </row>
    <row r="90" spans="1:2" ht="16.5" thickTop="1" thickBot="1" x14ac:dyDescent="0.3">
      <c r="A90" s="3"/>
      <c r="B90" s="5"/>
    </row>
    <row r="91" spans="1:2" ht="16.5" thickTop="1" thickBot="1" x14ac:dyDescent="0.3">
      <c r="A91" s="3"/>
      <c r="B91" s="5"/>
    </row>
    <row r="92" spans="1:2" ht="16.5" thickTop="1" thickBot="1" x14ac:dyDescent="0.3">
      <c r="A92" s="3"/>
      <c r="B92" s="5"/>
    </row>
    <row r="93" spans="1:2" ht="16.5" thickTop="1" thickBot="1" x14ac:dyDescent="0.3">
      <c r="A93" s="3"/>
      <c r="B93" s="5"/>
    </row>
    <row r="94" spans="1:2" ht="16.5" thickTop="1" thickBot="1" x14ac:dyDescent="0.3">
      <c r="A94" s="3"/>
      <c r="B94" s="5"/>
    </row>
    <row r="95" spans="1:2" ht="16.5" thickTop="1" thickBot="1" x14ac:dyDescent="0.3">
      <c r="A95" s="3"/>
      <c r="B95" s="5"/>
    </row>
    <row r="96" spans="1:2" ht="16.5" thickTop="1" thickBot="1" x14ac:dyDescent="0.3">
      <c r="A96" s="3"/>
      <c r="B96" s="5"/>
    </row>
    <row r="97" spans="1:2" ht="16.5" thickTop="1" thickBot="1" x14ac:dyDescent="0.3">
      <c r="A97" s="3"/>
      <c r="B97" s="5"/>
    </row>
    <row r="98" spans="1:2" ht="16.5" thickTop="1" thickBot="1" x14ac:dyDescent="0.3">
      <c r="A98" s="3"/>
      <c r="B98" s="5"/>
    </row>
    <row r="99" spans="1:2" ht="16.5" thickTop="1" thickBot="1" x14ac:dyDescent="0.3">
      <c r="A99" s="3"/>
      <c r="B99" s="5"/>
    </row>
    <row r="100" spans="1:2" ht="16.5" thickTop="1" thickBot="1" x14ac:dyDescent="0.3">
      <c r="A100" s="3"/>
      <c r="B100" s="5"/>
    </row>
    <row r="101" spans="1:2" ht="16.5" thickTop="1" thickBot="1" x14ac:dyDescent="0.3">
      <c r="A101" s="3"/>
      <c r="B101" s="5"/>
    </row>
    <row r="102" spans="1:2" ht="16.5" thickTop="1" thickBot="1" x14ac:dyDescent="0.3">
      <c r="A102" s="3"/>
      <c r="B102" s="5"/>
    </row>
    <row r="103" spans="1:2" ht="16.5" thickTop="1" thickBot="1" x14ac:dyDescent="0.3">
      <c r="A103" s="3"/>
      <c r="B103" s="5"/>
    </row>
    <row r="104" spans="1:2" ht="16.5" thickTop="1" thickBot="1" x14ac:dyDescent="0.3">
      <c r="A104" s="3"/>
      <c r="B104" s="5"/>
    </row>
    <row r="105" spans="1:2" ht="16.5" thickTop="1" thickBot="1" x14ac:dyDescent="0.3">
      <c r="A105" s="3"/>
      <c r="B105" s="5"/>
    </row>
    <row r="106" spans="1:2" ht="16.5" thickTop="1" thickBot="1" x14ac:dyDescent="0.3">
      <c r="A106" s="3"/>
      <c r="B106" s="5"/>
    </row>
    <row r="107" spans="1:2" ht="16.5" thickTop="1" thickBot="1" x14ac:dyDescent="0.3">
      <c r="A107" s="3"/>
      <c r="B107" s="5"/>
    </row>
    <row r="108" spans="1:2" ht="16.5" thickTop="1" thickBot="1" x14ac:dyDescent="0.3">
      <c r="A108" s="3"/>
      <c r="B108" s="5"/>
    </row>
    <row r="109" spans="1:2" ht="16.5" thickTop="1" thickBot="1" x14ac:dyDescent="0.3">
      <c r="A109" s="3"/>
      <c r="B109" s="5"/>
    </row>
    <row r="110" spans="1:2" ht="16.5" thickTop="1" thickBot="1" x14ac:dyDescent="0.3">
      <c r="A110" s="3"/>
      <c r="B110" s="5"/>
    </row>
    <row r="111" spans="1:2" ht="16.5" thickTop="1" thickBot="1" x14ac:dyDescent="0.3">
      <c r="A111" s="3"/>
      <c r="B111" s="5"/>
    </row>
    <row r="112" spans="1:2" ht="16.5" thickTop="1" thickBot="1" x14ac:dyDescent="0.3">
      <c r="A112" s="3"/>
      <c r="B112" s="5"/>
    </row>
    <row r="113" spans="1:2" ht="16.5" thickTop="1" thickBot="1" x14ac:dyDescent="0.3">
      <c r="A113" s="3"/>
      <c r="B113" s="5"/>
    </row>
    <row r="114" spans="1:2" ht="16.5" thickTop="1" thickBot="1" x14ac:dyDescent="0.3">
      <c r="A114" s="3"/>
      <c r="B114" s="5"/>
    </row>
    <row r="115" spans="1:2" ht="16.5" thickTop="1" thickBot="1" x14ac:dyDescent="0.3">
      <c r="A115" s="3"/>
      <c r="B115" s="5"/>
    </row>
    <row r="116" spans="1:2" ht="16.5" thickTop="1" thickBot="1" x14ac:dyDescent="0.3">
      <c r="A116" s="3"/>
      <c r="B116" s="5"/>
    </row>
    <row r="117" spans="1:2" ht="16.5" thickTop="1" thickBot="1" x14ac:dyDescent="0.3">
      <c r="A117" s="3"/>
      <c r="B117" s="5"/>
    </row>
    <row r="118" spans="1:2" ht="16.5" thickTop="1" thickBot="1" x14ac:dyDescent="0.3">
      <c r="A118" s="3"/>
      <c r="B118" s="5"/>
    </row>
    <row r="119" spans="1:2" ht="16.5" thickTop="1" thickBot="1" x14ac:dyDescent="0.3">
      <c r="A119" s="3"/>
      <c r="B119" s="5"/>
    </row>
    <row r="120" spans="1:2" ht="16.5" thickTop="1" thickBot="1" x14ac:dyDescent="0.3">
      <c r="A120" s="3"/>
      <c r="B120" s="5"/>
    </row>
    <row r="121" spans="1:2" ht="16.5" thickTop="1" thickBot="1" x14ac:dyDescent="0.3">
      <c r="A121" s="3"/>
      <c r="B121" s="5"/>
    </row>
    <row r="122" spans="1:2" ht="16.5" thickTop="1" thickBot="1" x14ac:dyDescent="0.3">
      <c r="A122" s="3"/>
      <c r="B122" s="5"/>
    </row>
    <row r="123" spans="1:2" ht="16.5" thickTop="1" thickBot="1" x14ac:dyDescent="0.3">
      <c r="A123" s="3"/>
      <c r="B123" s="5"/>
    </row>
    <row r="124" spans="1:2" ht="16.5" thickTop="1" thickBot="1" x14ac:dyDescent="0.3">
      <c r="A124" s="3"/>
      <c r="B124" s="5"/>
    </row>
    <row r="125" spans="1:2" ht="16.5" thickTop="1" thickBot="1" x14ac:dyDescent="0.3">
      <c r="A125" s="3"/>
      <c r="B125" s="5"/>
    </row>
    <row r="126" spans="1:2" ht="16.5" thickTop="1" thickBot="1" x14ac:dyDescent="0.3">
      <c r="A126" s="3"/>
      <c r="B126" s="5"/>
    </row>
    <row r="127" spans="1:2" ht="16.5" thickTop="1" thickBot="1" x14ac:dyDescent="0.3">
      <c r="A127" s="3"/>
      <c r="B127" s="5"/>
    </row>
    <row r="128" spans="1:2" ht="16.5" thickTop="1" thickBot="1" x14ac:dyDescent="0.3">
      <c r="A128" s="3"/>
      <c r="B128" s="5"/>
    </row>
    <row r="129" spans="1:2" ht="16.5" thickTop="1" thickBot="1" x14ac:dyDescent="0.3">
      <c r="A129" s="3"/>
      <c r="B129" s="5"/>
    </row>
    <row r="130" spans="1:2" ht="16.5" thickTop="1" thickBot="1" x14ac:dyDescent="0.3">
      <c r="A130" s="3"/>
      <c r="B130" s="5"/>
    </row>
    <row r="131" spans="1:2" ht="16.5" thickTop="1" thickBot="1" x14ac:dyDescent="0.3">
      <c r="A131" s="3"/>
      <c r="B131" s="5"/>
    </row>
    <row r="132" spans="1:2" ht="16.5" thickTop="1" thickBot="1" x14ac:dyDescent="0.3">
      <c r="A132" s="3"/>
      <c r="B132" s="5"/>
    </row>
    <row r="133" spans="1:2" ht="16.5" thickTop="1" thickBot="1" x14ac:dyDescent="0.3">
      <c r="A133" s="3"/>
      <c r="B133" s="5"/>
    </row>
    <row r="134" spans="1:2" ht="16.5" thickTop="1" thickBot="1" x14ac:dyDescent="0.3">
      <c r="A134" s="3"/>
      <c r="B134" s="5"/>
    </row>
    <row r="135" spans="1:2" ht="16.5" thickTop="1" thickBot="1" x14ac:dyDescent="0.3">
      <c r="A135" s="3"/>
      <c r="B135" s="5"/>
    </row>
    <row r="136" spans="1:2" ht="16.5" thickTop="1" thickBot="1" x14ac:dyDescent="0.3">
      <c r="A136" s="3"/>
      <c r="B136" s="5"/>
    </row>
    <row r="137" spans="1:2" ht="16.5" thickTop="1" thickBot="1" x14ac:dyDescent="0.3">
      <c r="A137" s="3"/>
      <c r="B137" s="5"/>
    </row>
    <row r="138" spans="1:2" ht="16.5" thickTop="1" thickBot="1" x14ac:dyDescent="0.3">
      <c r="A138" s="3"/>
      <c r="B138" s="5"/>
    </row>
    <row r="139" spans="1:2" ht="16.5" thickTop="1" thickBot="1" x14ac:dyDescent="0.3">
      <c r="A139" s="3"/>
      <c r="B139" s="5"/>
    </row>
    <row r="140" spans="1:2" ht="16.5" thickTop="1" thickBot="1" x14ac:dyDescent="0.3">
      <c r="A140" s="3"/>
      <c r="B140" s="5"/>
    </row>
    <row r="141" spans="1:2" ht="16.5" thickTop="1" thickBot="1" x14ac:dyDescent="0.3">
      <c r="A141" s="3"/>
      <c r="B141" s="5"/>
    </row>
    <row r="142" spans="1:2" ht="16.5" thickTop="1" thickBot="1" x14ac:dyDescent="0.3">
      <c r="A142" s="3"/>
      <c r="B142" s="5"/>
    </row>
    <row r="143" spans="1:2" ht="16.5" thickTop="1" thickBot="1" x14ac:dyDescent="0.3">
      <c r="A143" s="3"/>
      <c r="B143" s="5"/>
    </row>
    <row r="144" spans="1:2" ht="16.5" thickTop="1" thickBot="1" x14ac:dyDescent="0.3">
      <c r="A144" s="3"/>
      <c r="B144" s="5"/>
    </row>
    <row r="145" spans="1:2" ht="16.5" thickTop="1" thickBot="1" x14ac:dyDescent="0.3">
      <c r="A145" s="3"/>
      <c r="B145" s="5"/>
    </row>
    <row r="146" spans="1:2" ht="16.5" thickTop="1" thickBot="1" x14ac:dyDescent="0.3">
      <c r="A146" s="3"/>
      <c r="B146" s="5"/>
    </row>
    <row r="147" spans="1:2" ht="16.5" thickTop="1" thickBot="1" x14ac:dyDescent="0.3">
      <c r="A147" s="3"/>
      <c r="B147" s="5"/>
    </row>
    <row r="148" spans="1:2" ht="16.5" thickTop="1" thickBot="1" x14ac:dyDescent="0.3">
      <c r="A148" s="3"/>
      <c r="B148" s="5"/>
    </row>
    <row r="149" spans="1:2" ht="16.5" thickTop="1" thickBot="1" x14ac:dyDescent="0.3">
      <c r="A149" s="3"/>
      <c r="B149" s="5"/>
    </row>
    <row r="150" spans="1:2" ht="16.5" thickTop="1" thickBot="1" x14ac:dyDescent="0.3">
      <c r="A150" s="3"/>
      <c r="B150" s="5"/>
    </row>
    <row r="151" spans="1:2" ht="16.5" thickTop="1" thickBot="1" x14ac:dyDescent="0.3">
      <c r="A151" s="3"/>
      <c r="B151" s="5"/>
    </row>
    <row r="152" spans="1:2" ht="15.75" thickTop="1" x14ac:dyDescent="0.25"/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VIS MAIOR IGÉNYLÉS</vt:lpstr>
      <vt:lpstr>datadict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hp-02</dc:creator>
  <cp:lastModifiedBy>hp-02</cp:lastModifiedBy>
  <cp:lastPrinted>2020-03-16T10:15:00Z</cp:lastPrinted>
  <dcterms:created xsi:type="dcterms:W3CDTF">2020-03-16T09:15:54Z</dcterms:created>
  <dcterms:modified xsi:type="dcterms:W3CDTF">2020-03-17T17:13:34Z</dcterms:modified>
</cp:coreProperties>
</file>