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PPKE-BTK-KUT-20 Költségterv" sheetId="1" r:id="rId1"/>
    <sheet name="Szolgáltatások" sheetId="2" r:id="rId2"/>
    <sheet name="Személyi költségek" sheetId="4" r:id="rId3"/>
    <sheet name="Magyarázat" sheetId="6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17" i="2"/>
  <c r="J15" i="2"/>
  <c r="J13" i="2"/>
  <c r="J12" i="2"/>
  <c r="J11" i="2"/>
  <c r="J10" i="2"/>
  <c r="J9" i="2"/>
  <c r="J7" i="2"/>
  <c r="J5" i="2"/>
  <c r="J4" i="2"/>
  <c r="I17" i="2"/>
  <c r="I16" i="2"/>
  <c r="J16" i="2" s="1"/>
  <c r="I15" i="2"/>
  <c r="I14" i="2"/>
  <c r="J14" i="2" s="1"/>
  <c r="I13" i="2"/>
  <c r="I12" i="2"/>
  <c r="I11" i="2"/>
  <c r="I10" i="2"/>
  <c r="I9" i="2"/>
  <c r="I8" i="2"/>
  <c r="J8" i="2" s="1"/>
  <c r="I7" i="2"/>
  <c r="I6" i="2"/>
  <c r="J6" i="2" s="1"/>
  <c r="I5" i="2"/>
  <c r="I4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J40" i="4" l="1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5" i="4"/>
  <c r="H21" i="2"/>
  <c r="J21" i="2" s="1"/>
  <c r="H22" i="2"/>
  <c r="J22" i="2"/>
  <c r="H23" i="2"/>
  <c r="J23" i="2"/>
  <c r="H24" i="2"/>
  <c r="J24" i="2"/>
  <c r="H25" i="2"/>
  <c r="J25" i="2" s="1"/>
  <c r="H26" i="2"/>
  <c r="J26" i="2"/>
  <c r="H27" i="2"/>
  <c r="J27" i="2"/>
  <c r="H28" i="2"/>
  <c r="J28" i="2"/>
  <c r="H29" i="2"/>
  <c r="J29" i="2" s="1"/>
  <c r="H30" i="2"/>
  <c r="J30" i="2"/>
  <c r="H31" i="2"/>
  <c r="J31" i="2"/>
  <c r="H32" i="2"/>
  <c r="J32" i="2"/>
  <c r="H33" i="2"/>
  <c r="J33" i="2" s="1"/>
  <c r="H34" i="2"/>
  <c r="J34" i="2"/>
  <c r="H35" i="2"/>
  <c r="J35" i="2"/>
  <c r="J36" i="2" l="1"/>
  <c r="J59" i="4"/>
  <c r="J5" i="4"/>
  <c r="I11" i="4"/>
  <c r="J11" i="4" s="1"/>
  <c r="I10" i="4"/>
  <c r="J10" i="4" s="1"/>
  <c r="I9" i="4"/>
  <c r="J9" i="4" s="1"/>
  <c r="I8" i="4"/>
  <c r="J8" i="4" s="1"/>
  <c r="I51" i="4"/>
  <c r="J51" i="4" s="1"/>
  <c r="I50" i="4"/>
  <c r="J50" i="4" s="1"/>
  <c r="I49" i="4"/>
  <c r="J49" i="4" s="1"/>
  <c r="I48" i="4"/>
  <c r="J48" i="4" s="1"/>
  <c r="I45" i="4"/>
  <c r="J45" i="4" s="1"/>
  <c r="I59" i="4"/>
  <c r="I58" i="4"/>
  <c r="J58" i="4" s="1"/>
  <c r="I57" i="4"/>
  <c r="J57" i="4" s="1"/>
  <c r="I56" i="4"/>
  <c r="J56" i="4" s="1"/>
  <c r="I55" i="4"/>
  <c r="J55" i="4" s="1"/>
  <c r="I54" i="4"/>
  <c r="J54" i="4" s="1"/>
  <c r="I53" i="4"/>
  <c r="J53" i="4" s="1"/>
  <c r="I52" i="4"/>
  <c r="J52" i="4" s="1"/>
  <c r="I47" i="4"/>
  <c r="J47" i="4" s="1"/>
  <c r="I46" i="4"/>
  <c r="J46" i="4" s="1"/>
  <c r="I19" i="4"/>
  <c r="J19" i="4" s="1"/>
  <c r="I18" i="4"/>
  <c r="J18" i="4" s="1"/>
  <c r="I17" i="4"/>
  <c r="J17" i="4" s="1"/>
  <c r="I16" i="4"/>
  <c r="J16" i="4" s="1"/>
  <c r="I15" i="4"/>
  <c r="J15" i="4" s="1"/>
  <c r="I14" i="4"/>
  <c r="J14" i="4" s="1"/>
  <c r="I13" i="4"/>
  <c r="J13" i="4" s="1"/>
  <c r="I12" i="4"/>
  <c r="J12" i="4" s="1"/>
  <c r="I7" i="4"/>
  <c r="J7" i="4" s="1"/>
  <c r="I6" i="4"/>
  <c r="J6" i="4" s="1"/>
  <c r="I5" i="4"/>
  <c r="H53" i="2"/>
  <c r="J53" i="2" s="1"/>
  <c r="H52" i="2"/>
  <c r="J52" i="2" s="1"/>
  <c r="H51" i="2"/>
  <c r="J51" i="2" s="1"/>
  <c r="H50" i="2"/>
  <c r="J50" i="2" s="1"/>
  <c r="H49" i="2"/>
  <c r="J49" i="2" s="1"/>
  <c r="H48" i="2"/>
  <c r="J48" i="2" s="1"/>
  <c r="H47" i="2"/>
  <c r="J47" i="2" s="1"/>
  <c r="H46" i="2"/>
  <c r="J46" i="2" s="1"/>
  <c r="H45" i="2"/>
  <c r="J45" i="2" s="1"/>
  <c r="H44" i="2"/>
  <c r="J44" i="2" s="1"/>
  <c r="H43" i="2"/>
  <c r="J43" i="2" s="1"/>
  <c r="H42" i="2"/>
  <c r="J42" i="2" s="1"/>
  <c r="H41" i="2"/>
  <c r="J41" i="2" s="1"/>
  <c r="H40" i="2"/>
  <c r="J40" i="2" s="1"/>
  <c r="H39" i="2"/>
  <c r="J39" i="2" s="1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I3" i="2" l="1"/>
  <c r="J3" i="2" s="1"/>
  <c r="J18" i="2" s="1"/>
  <c r="D13" i="1" s="1"/>
  <c r="J60" i="4"/>
  <c r="D19" i="1" s="1"/>
  <c r="J20" i="4"/>
  <c r="D17" i="1" s="1"/>
  <c r="J54" i="2"/>
  <c r="D15" i="1" s="1"/>
  <c r="D14" i="1"/>
  <c r="D16" i="1" l="1"/>
  <c r="D12" i="1"/>
  <c r="D20" i="1" l="1"/>
</calcChain>
</file>

<file path=xl/sharedStrings.xml><?xml version="1.0" encoding="utf-8"?>
<sst xmlns="http://schemas.openxmlformats.org/spreadsheetml/2006/main" count="198" uniqueCount="79">
  <si>
    <t xml:space="preserve">Szakmai tevékenységhez kapcsolódó szolgáltatások költségei </t>
  </si>
  <si>
    <t>I.</t>
  </si>
  <si>
    <t>II.</t>
  </si>
  <si>
    <t>Pályázat kölségvetése</t>
  </si>
  <si>
    <t>Költség típus</t>
  </si>
  <si>
    <t>Bruttó költség</t>
  </si>
  <si>
    <t xml:space="preserve"> 1.1</t>
  </si>
  <si>
    <t xml:space="preserve"> 1.2</t>
  </si>
  <si>
    <t xml:space="preserve"> 1.3</t>
  </si>
  <si>
    <t xml:space="preserve"> 2.1</t>
  </si>
  <si>
    <t xml:space="preserve"> 2.2</t>
  </si>
  <si>
    <t>V.</t>
  </si>
  <si>
    <t xml:space="preserve"> Egyéb szolgáltatási költségek megnevezése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</si>
  <si>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</si>
  <si>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</si>
  <si>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</si>
  <si>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</si>
  <si>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</si>
  <si>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</si>
  <si>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</si>
  <si>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</si>
  <si>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</si>
  <si>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</si>
  <si>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</si>
  <si>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</si>
  <si>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</si>
  <si>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</si>
  <si>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</si>
  <si>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Összesen</t>
  </si>
  <si>
    <t>Mennyiség</t>
  </si>
  <si>
    <t>Mennyiségi egység</t>
  </si>
  <si>
    <t>ÁFA</t>
  </si>
  <si>
    <t>Bruttó költség összesen</t>
  </si>
  <si>
    <t>A tevékenység nettó, ŰFŰt nemtartalmazó beszerzési egységára.</t>
  </si>
  <si>
    <t>Nettó egységár</t>
  </si>
  <si>
    <t>Bruttó egységárár</t>
  </si>
  <si>
    <t>Nettó egységárár</t>
  </si>
  <si>
    <t>A tevékenység nettó egységárára eső Általános Fogalmi Adó.</t>
  </si>
  <si>
    <t>A tevékenység nettó egységárának és az ÁFA-nak az együttes összege.</t>
  </si>
  <si>
    <t>A tevékenység bruttó egységáránnak és a mennyiségének a szorzata.</t>
  </si>
  <si>
    <t>Személy megnevezése</t>
  </si>
  <si>
    <t>Bruttó bér</t>
  </si>
  <si>
    <t>Darab, Hó, Év, Kilogramm, stb.</t>
  </si>
  <si>
    <t>SZOCHO</t>
  </si>
  <si>
    <t>Bruttó bérköltség összesen</t>
  </si>
  <si>
    <t>Bruttó megbízási díj</t>
  </si>
  <si>
    <t>Az a megbízási díj, amely kifizetésre kerül a munkavállaló részére. Ebből az összegből még a munkavállalót terhelő adók levonásra kerülnek.</t>
  </si>
  <si>
    <t>Megbízási díj összesen</t>
  </si>
  <si>
    <t>Bruttó megbízási díj összesen</t>
  </si>
  <si>
    <t xml:space="preserve">A bruttó megbízási díj és a munkáltatói járulék (SZOCHO) összesenjének és mennyiségnek a szorzata. </t>
  </si>
  <si>
    <t xml:space="preserve">A bruttó bér és a munkáltatói járulék (SZOCHO) összesenjének és mennyiségnek a szorzata. </t>
  </si>
  <si>
    <t>Bérköltség</t>
  </si>
  <si>
    <t>A bruttó bér és a munkáltatói járulék (SZOCHO) együttes összege.</t>
  </si>
  <si>
    <t>Indoklás</t>
  </si>
  <si>
    <t>A költségvetést indokolni, részletesen kifejteni szükséges, minden olyan munkalapon, ahol rögzítésre került költség.</t>
  </si>
  <si>
    <t>A pályázat címe:</t>
  </si>
  <si>
    <t>A pályázat megvalósításának ideje:</t>
  </si>
  <si>
    <t>A pályázat összköltsége (Ft):</t>
  </si>
  <si>
    <t>Rendezvényekhez kapcsolódó reprezentációs költségek (üzleti ajándék, üzleti vendéglátás)</t>
  </si>
  <si>
    <t>Nyomdai szolgáltatások</t>
  </si>
  <si>
    <t>Nyomdai szolgáltatások megnevezése</t>
  </si>
  <si>
    <t>Egyéb szolgáltatási költségek</t>
  </si>
  <si>
    <t xml:space="preserve"> 2.3</t>
  </si>
  <si>
    <t>Szakmai megvalósításhoz kapcsolódó személyi költségek</t>
  </si>
  <si>
    <t>Megbízási díj (külső szakértők bevonása esetén)</t>
  </si>
  <si>
    <t>Ösztöndíj</t>
  </si>
  <si>
    <t>Pénzjutalom</t>
  </si>
  <si>
    <t>Reprezentációs adó</t>
  </si>
  <si>
    <t>-</t>
  </si>
  <si>
    <t>Költség összesen</t>
  </si>
  <si>
    <t>Az a pénzjutalom,  amely kifizetésre kerül a részvetők részére. Ebből az összegből még a munkavállalót terhelő adók levonásra kerülnek.</t>
  </si>
  <si>
    <t>A tevékenység bruttó egységáránnak, a számítandó reprezentációs adónak, és a mennyiségének a szorzata.</t>
  </si>
  <si>
    <t>Rendezvényekhez kapcsolódó reprezentációs költségek (üzleti ajándék) megnevezése</t>
  </si>
  <si>
    <t>INDOKLÁS</t>
  </si>
  <si>
    <t>A pályázó intézet neve:</t>
  </si>
  <si>
    <t>Program költsége összesen (I+II+III+IV)</t>
  </si>
  <si>
    <t>PPKE-BTK-TEH-20 - Intézeti tehetséggondozási programok támogatása</t>
  </si>
  <si>
    <t xml:space="preserve">Helyezés, indoklás megnevezése </t>
  </si>
  <si>
    <t xml:space="preserve">Személy / indoklás megnevezése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</si>
</sst>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F_t_-;\-* #,##0.00\ _F_t_-;_-* &quot;-&quot;??\ _F_t_-;_-@_-"/>
    <numFmt numFmtId="165" formatCode="_-* #,##0\ _F_t_-;\-* #,##0\ _F_t_-;_-* &quot;-&quot;??\ _F_t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9" xfId="0" applyBorder="1" applyAlignment="1">
      <alignment horizontal="left"/>
    </xf>
    <xf numFmtId="165" fontId="0" fillId="0" borderId="1" xfId="1" applyNumberFormat="1" applyFont="1" applyBorder="1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4" xfId="0" applyBorder="1" applyAlignment="1">
      <alignment horizontal="left"/>
    </xf>
    <xf numFmtId="165" fontId="0" fillId="0" borderId="4" xfId="1" applyNumberFormat="1" applyFont="1" applyBorder="1" applyAlignment="1">
      <alignment horizontal="left"/>
    </xf>
    <xf numFmtId="165" fontId="0" fillId="0" borderId="9" xfId="1" applyNumberFormat="1" applyFont="1" applyBorder="1" applyAlignment="1">
      <alignment horizontal="left"/>
    </xf>
    <xf numFmtId="0" fontId="0" fillId="0" borderId="21" xfId="0" applyBorder="1" applyAlignment="1">
      <alignment horizontal="center" vertical="center" wrapText="1"/>
    </xf>
    <xf numFmtId="165" fontId="0" fillId="0" borderId="22" xfId="1" applyNumberFormat="1" applyFont="1" applyBorder="1" applyAlignment="1">
      <alignment horizontal="left"/>
    </xf>
    <xf numFmtId="165" fontId="0" fillId="0" borderId="18" xfId="1" applyNumberFormat="1" applyFont="1" applyBorder="1" applyAlignment="1">
      <alignment horizontal="left"/>
    </xf>
    <xf numFmtId="165" fontId="0" fillId="0" borderId="23" xfId="1" applyNumberFormat="1" applyFont="1" applyBorder="1" applyAlignment="1">
      <alignment horizontal="left"/>
    </xf>
    <xf numFmtId="0" fontId="0" fillId="0" borderId="24" xfId="0" applyBorder="1" applyAlignment="1">
      <alignment horizontal="center" vertical="center" wrapText="1"/>
    </xf>
    <xf numFmtId="165" fontId="0" fillId="0" borderId="25" xfId="1" applyNumberFormat="1" applyFont="1" applyBorder="1"/>
    <xf numFmtId="165" fontId="0" fillId="0" borderId="26" xfId="1" applyNumberFormat="1" applyFont="1" applyBorder="1"/>
    <xf numFmtId="165" fontId="0" fillId="0" borderId="27" xfId="1" applyNumberFormat="1" applyFont="1" applyBorder="1"/>
    <xf numFmtId="165" fontId="0" fillId="0" borderId="28" xfId="1" applyNumberFormat="1" applyFont="1" applyBorder="1"/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9" xfId="0" applyBorder="1" applyAlignment="1">
      <alignment vertical="center"/>
    </xf>
    <xf numFmtId="0" fontId="0" fillId="0" borderId="0" xfId="0" applyAlignment="1">
      <alignment vertical="center"/>
    </xf>
    <xf numFmtId="0" fontId="0" fillId="0" borderId="4" xfId="1" applyNumberFormat="1" applyFont="1" applyBorder="1" applyAlignment="1">
      <alignment horizontal="left"/>
    </xf>
    <xf numFmtId="0" fontId="0" fillId="0" borderId="1" xfId="1" applyNumberFormat="1" applyFont="1" applyBorder="1" applyAlignment="1">
      <alignment horizontal="left"/>
    </xf>
    <xf numFmtId="0" fontId="0" fillId="0" borderId="9" xfId="1" applyNumberFormat="1" applyFont="1" applyBorder="1" applyAlignment="1">
      <alignment horizontal="left"/>
    </xf>
    <xf numFmtId="0" fontId="3" fillId="0" borderId="0" xfId="0" applyFont="1"/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2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30" xfId="0" applyBorder="1" applyAlignment="1">
      <alignment vertical="center"/>
    </xf>
    <xf numFmtId="165" fontId="0" fillId="0" borderId="2" xfId="1" applyNumberFormat="1" applyFont="1" applyBorder="1" applyAlignment="1">
      <alignment vertical="center"/>
    </xf>
    <xf numFmtId="0" fontId="0" fillId="0" borderId="13" xfId="0" applyBorder="1" applyAlignment="1">
      <alignment horizontal="left" vertical="center"/>
    </xf>
    <xf numFmtId="165" fontId="0" fillId="0" borderId="41" xfId="1" applyNumberFormat="1" applyFont="1" applyBorder="1" applyAlignment="1">
      <alignment vertical="center"/>
    </xf>
    <xf numFmtId="0" fontId="0" fillId="0" borderId="6" xfId="0" applyBorder="1" applyAlignment="1">
      <alignment horizontal="left" vertical="center"/>
    </xf>
    <xf numFmtId="165" fontId="0" fillId="0" borderId="26" xfId="1" applyNumberFormat="1" applyFont="1" applyBorder="1" applyAlignment="1">
      <alignment vertical="center"/>
    </xf>
    <xf numFmtId="0" fontId="0" fillId="0" borderId="8" xfId="0" applyBorder="1" applyAlignment="1">
      <alignment horizontal="left" vertical="center"/>
    </xf>
    <xf numFmtId="165" fontId="0" fillId="0" borderId="27" xfId="1" applyNumberFormat="1" applyFont="1" applyBorder="1" applyAlignment="1">
      <alignment vertical="center"/>
    </xf>
    <xf numFmtId="0" fontId="0" fillId="0" borderId="17" xfId="0" applyBorder="1" applyAlignment="1">
      <alignment horizontal="left" vertical="center"/>
    </xf>
    <xf numFmtId="0" fontId="0" fillId="0" borderId="32" xfId="0" applyBorder="1" applyAlignment="1">
      <alignment vertical="center"/>
    </xf>
    <xf numFmtId="165" fontId="0" fillId="0" borderId="42" xfId="1" applyNumberFormat="1" applyFont="1" applyBorder="1" applyAlignment="1">
      <alignment vertical="center"/>
    </xf>
    <xf numFmtId="0" fontId="0" fillId="0" borderId="3" xfId="0" applyBorder="1" applyAlignment="1">
      <alignment horizontal="left" vertical="center"/>
    </xf>
    <xf numFmtId="165" fontId="0" fillId="0" borderId="25" xfId="1" applyNumberFormat="1" applyFont="1" applyBorder="1" applyAlignment="1">
      <alignment vertical="center"/>
    </xf>
    <xf numFmtId="0" fontId="0" fillId="0" borderId="14" xfId="0" applyBorder="1" applyAlignment="1">
      <alignment horizontal="left" vertical="center"/>
    </xf>
    <xf numFmtId="0" fontId="0" fillId="0" borderId="40" xfId="0" applyBorder="1" applyAlignment="1">
      <alignment vertical="center"/>
    </xf>
    <xf numFmtId="165" fontId="0" fillId="0" borderId="28" xfId="1" applyNumberFormat="1" applyFont="1" applyBorder="1" applyAlignment="1">
      <alignment vertical="center"/>
    </xf>
    <xf numFmtId="0" fontId="0" fillId="0" borderId="39" xfId="0" applyBorder="1" applyAlignment="1">
      <alignment horizontal="left" vertical="center" indent="2"/>
    </xf>
    <xf numFmtId="0" fontId="0" fillId="0" borderId="18" xfId="0" applyBorder="1" applyAlignment="1">
      <alignment horizontal="left" vertical="center" indent="2"/>
    </xf>
    <xf numFmtId="0" fontId="0" fillId="0" borderId="23" xfId="0" applyBorder="1" applyAlignment="1">
      <alignment horizontal="left" vertical="center" indent="2"/>
    </xf>
    <xf numFmtId="0" fontId="0" fillId="0" borderId="22" xfId="0" applyBorder="1" applyAlignment="1">
      <alignment horizontal="left" vertical="center" indent="2"/>
    </xf>
    <xf numFmtId="0" fontId="2" fillId="0" borderId="0" xfId="0" applyFont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0" xfId="0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20" xfId="0" applyBorder="1" applyAlignment="1">
      <alignment horizontal="center"/>
    </xf>
    <xf numFmtId="0" fontId="0" fillId="0" borderId="32" xfId="0" applyBorder="1" applyAlignment="1">
      <alignment horizontal="left" vertical="center" indent="2"/>
    </xf>
    <xf numFmtId="0" fontId="0" fillId="0" borderId="34" xfId="0" applyBorder="1" applyAlignment="1">
      <alignment horizontal="center" vertical="center" wrapText="1"/>
    </xf>
    <xf numFmtId="165" fontId="0" fillId="0" borderId="44" xfId="1" applyNumberFormat="1" applyFont="1" applyBorder="1" applyAlignment="1">
      <alignment horizontal="left"/>
    </xf>
    <xf numFmtId="165" fontId="0" fillId="0" borderId="45" xfId="1" applyNumberFormat="1" applyFont="1" applyBorder="1" applyAlignment="1">
      <alignment horizontal="left"/>
    </xf>
    <xf numFmtId="165" fontId="0" fillId="0" borderId="46" xfId="1" applyNumberFormat="1" applyFont="1" applyBorder="1" applyAlignment="1">
      <alignment horizontal="left"/>
    </xf>
    <xf numFmtId="0" fontId="0" fillId="0" borderId="38" xfId="0" applyBorder="1" applyAlignment="1">
      <alignment horizontal="center"/>
    </xf>
    <xf numFmtId="164" fontId="0" fillId="0" borderId="44" xfId="1" applyNumberFormat="1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33" xfId="0" applyBorder="1" applyAlignment="1">
      <alignment horizontal="left" vertical="top"/>
    </xf>
    <xf numFmtId="0" fontId="0" fillId="0" borderId="34" xfId="0" applyBorder="1" applyAlignment="1">
      <alignment horizontal="left" vertical="top"/>
    </xf>
    <xf numFmtId="0" fontId="0" fillId="0" borderId="35" xfId="0" applyBorder="1" applyAlignment="1">
      <alignment horizontal="left" vertical="top"/>
    </xf>
    <xf numFmtId="0" fontId="0" fillId="0" borderId="36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37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0" borderId="38" xfId="0" applyBorder="1" applyAlignment="1">
      <alignment horizontal="left" vertical="top"/>
    </xf>
    <xf numFmtId="0" fontId="2" fillId="0" borderId="0" xfId="0" applyFont="1" applyBorder="1" applyAlignment="1">
      <alignment horizontal="center" vertical="center"/>
    </xf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38" xfId="0" applyBorder="1" applyAlignment="1">
      <alignment horizontal="left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0"/>
  <sheetViews>
    <sheetView tabSelected="1" workbookViewId="0">
      <selection activeCell="C3" sqref="C3"/>
    </sheetView>
  </sheetViews>
  <sheetFormatPr defaultColWidth="9.140625" defaultRowHeight="15" x14ac:dyDescent="0.25"/>
  <cols>
    <col min="1" max="1" width="5.7109375" style="29" customWidth="1"/>
    <col min="2" max="2" width="5.7109375" style="39" customWidth="1"/>
    <col min="3" max="3" width="70.7109375" style="29" customWidth="1"/>
    <col min="4" max="4" width="50.7109375" style="29" customWidth="1"/>
    <col min="5" max="7" width="9.140625" style="29"/>
    <col min="8" max="9" width="20.7109375" style="29" customWidth="1"/>
    <col min="10" max="16384" width="9.140625" style="29"/>
  </cols>
  <sheetData>
    <row r="2" spans="2:4" ht="18.75" x14ac:dyDescent="0.25">
      <c r="C2" s="77" t="s">
        <v>76</v>
      </c>
      <c r="D2" s="77"/>
    </row>
    <row r="4" spans="2:4" ht="15.75" x14ac:dyDescent="0.25">
      <c r="C4" s="67" t="s">
        <v>3</v>
      </c>
    </row>
    <row r="5" spans="2:4" ht="15.75" thickBot="1" x14ac:dyDescent="0.3">
      <c r="C5" s="63"/>
    </row>
    <row r="6" spans="2:4" x14ac:dyDescent="0.25">
      <c r="B6" s="78" t="s">
        <v>74</v>
      </c>
      <c r="C6" s="79"/>
      <c r="D6" s="64"/>
    </row>
    <row r="7" spans="2:4" x14ac:dyDescent="0.25">
      <c r="B7" s="80" t="s">
        <v>55</v>
      </c>
      <c r="C7" s="81"/>
      <c r="D7" s="65"/>
    </row>
    <row r="8" spans="2:4" x14ac:dyDescent="0.25">
      <c r="B8" s="80" t="s">
        <v>56</v>
      </c>
      <c r="C8" s="81"/>
      <c r="D8" s="65"/>
    </row>
    <row r="9" spans="2:4" ht="15.75" thickBot="1" x14ac:dyDescent="0.3">
      <c r="B9" s="82" t="s">
        <v>57</v>
      </c>
      <c r="C9" s="83"/>
      <c r="D9" s="66"/>
    </row>
    <row r="10" spans="2:4" ht="15.75" thickBot="1" x14ac:dyDescent="0.3">
      <c r="C10" s="40"/>
    </row>
    <row r="11" spans="2:4" ht="15.75" thickBot="1" x14ac:dyDescent="0.3">
      <c r="B11" s="41"/>
      <c r="C11" s="37" t="s">
        <v>4</v>
      </c>
      <c r="D11" s="38" t="s">
        <v>5</v>
      </c>
    </row>
    <row r="12" spans="2:4" ht="15.75" thickBot="1" x14ac:dyDescent="0.3">
      <c r="B12" s="42" t="s">
        <v>1</v>
      </c>
      <c r="C12" s="43" t="s">
        <v>0</v>
      </c>
      <c r="D12" s="44">
        <f>SUM(D13:D15)</f>
        <v>0</v>
      </c>
    </row>
    <row r="13" spans="2:4" x14ac:dyDescent="0.25">
      <c r="B13" s="45" t="s">
        <v>6</v>
      </c>
      <c r="C13" s="59" t="s">
        <v>58</v>
      </c>
      <c r="D13" s="46">
        <f>Szolgáltatások!J18</f>
        <v>0</v>
      </c>
    </row>
    <row r="14" spans="2:4" x14ac:dyDescent="0.25">
      <c r="B14" s="47" t="s">
        <v>7</v>
      </c>
      <c r="C14" s="60" t="s">
        <v>59</v>
      </c>
      <c r="D14" s="48">
        <f>Szolgáltatások!J36</f>
        <v>0</v>
      </c>
    </row>
    <row r="15" spans="2:4" ht="15.75" thickBot="1" x14ac:dyDescent="0.3">
      <c r="B15" s="49" t="s">
        <v>8</v>
      </c>
      <c r="C15" s="61" t="s">
        <v>61</v>
      </c>
      <c r="D15" s="50">
        <f>Szolgáltatások!J54</f>
        <v>0</v>
      </c>
    </row>
    <row r="16" spans="2:4" ht="15.75" thickBot="1" x14ac:dyDescent="0.3">
      <c r="B16" s="51" t="s">
        <v>2</v>
      </c>
      <c r="C16" s="52" t="s">
        <v>63</v>
      </c>
      <c r="D16" s="53">
        <f>SUM(D17:D19)</f>
        <v>0</v>
      </c>
    </row>
    <row r="17" spans="2:4" x14ac:dyDescent="0.25">
      <c r="B17" s="54" t="s">
        <v>9</v>
      </c>
      <c r="C17" s="62" t="s">
        <v>66</v>
      </c>
      <c r="D17" s="55">
        <f>'Személyi költségek'!J20</f>
        <v>0</v>
      </c>
    </row>
    <row r="18" spans="2:4" x14ac:dyDescent="0.25">
      <c r="B18" s="68" t="s">
        <v>10</v>
      </c>
      <c r="C18" s="70" t="s">
        <v>65</v>
      </c>
      <c r="D18" s="53">
        <f>'Személyi költségek'!J40</f>
        <v>0</v>
      </c>
    </row>
    <row r="19" spans="2:4" ht="15.75" thickBot="1" x14ac:dyDescent="0.3">
      <c r="B19" s="49" t="s">
        <v>62</v>
      </c>
      <c r="C19" s="61" t="s">
        <v>64</v>
      </c>
      <c r="D19" s="50">
        <f>'Személyi költségek'!J60</f>
        <v>0</v>
      </c>
    </row>
    <row r="20" spans="2:4" ht="15.75" thickBot="1" x14ac:dyDescent="0.3">
      <c r="B20" s="56" t="s">
        <v>11</v>
      </c>
      <c r="C20" s="57" t="s">
        <v>75</v>
      </c>
      <c r="D20" s="58">
        <f>D12+D16</f>
        <v>0</v>
      </c>
    </row>
  </sheetData>
  <mergeCells count="5">
    <mergeCell ref="C2:D2"/>
    <mergeCell ref="B6:C6"/>
    <mergeCell ref="B7:C7"/>
    <mergeCell ref="B8:C8"/>
    <mergeCell ref="B9:C9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7"/>
  <sheetViews>
    <sheetView topLeftCell="A37" workbookViewId="0">
      <selection activeCell="B57" sqref="B57"/>
    </sheetView>
  </sheetViews>
  <sheetFormatPr defaultRowHeight="15" x14ac:dyDescent="0.25"/>
  <cols>
    <col min="1" max="1" width="5.7109375" customWidth="1"/>
    <col min="2" max="2" width="5.7109375" style="1" customWidth="1"/>
    <col min="3" max="3" width="50.7109375" style="3" customWidth="1"/>
    <col min="4" max="9" width="20.7109375" style="3" customWidth="1"/>
    <col min="10" max="10" width="20.7109375" customWidth="1"/>
  </cols>
  <sheetData>
    <row r="1" spans="2:10" ht="15.75" thickBot="1" x14ac:dyDescent="0.3"/>
    <row r="2" spans="2:10" s="6" customFormat="1" ht="30.75" thickBot="1" x14ac:dyDescent="0.3">
      <c r="B2" s="7"/>
      <c r="C2" s="8" t="s">
        <v>72</v>
      </c>
      <c r="D2" s="8" t="s">
        <v>29</v>
      </c>
      <c r="E2" s="8" t="s">
        <v>30</v>
      </c>
      <c r="F2" s="8" t="s">
        <v>36</v>
      </c>
      <c r="G2" s="8" t="s">
        <v>31</v>
      </c>
      <c r="H2" s="8" t="s">
        <v>35</v>
      </c>
      <c r="I2" s="71" t="s">
        <v>67</v>
      </c>
      <c r="J2" s="16" t="s">
        <v>69</v>
      </c>
    </row>
    <row r="3" spans="2:10" x14ac:dyDescent="0.25">
      <c r="B3" s="21" t="s">
        <v>13</v>
      </c>
      <c r="C3" s="9"/>
      <c r="D3" s="10"/>
      <c r="E3" s="30"/>
      <c r="F3" s="10"/>
      <c r="G3" s="10">
        <f>F3*0.27</f>
        <v>0</v>
      </c>
      <c r="H3" s="10">
        <f>F3+G3</f>
        <v>0</v>
      </c>
      <c r="I3" s="76">
        <f>H3*1.18*0.155+H3*1.18*0.15</f>
        <v>0</v>
      </c>
      <c r="J3" s="17">
        <f>D3*(H3+I3)</f>
        <v>0</v>
      </c>
    </row>
    <row r="4" spans="2:10" x14ac:dyDescent="0.25">
      <c r="B4" s="22" t="s">
        <v>14</v>
      </c>
      <c r="C4" s="2"/>
      <c r="D4" s="5"/>
      <c r="E4" s="31"/>
      <c r="F4" s="5"/>
      <c r="G4" s="5">
        <f t="shared" ref="G4:G17" si="0">F4*0.27</f>
        <v>0</v>
      </c>
      <c r="H4" s="5">
        <f t="shared" ref="H4:H17" si="1">F4+G4</f>
        <v>0</v>
      </c>
      <c r="I4" s="73">
        <f t="shared" ref="I4:I17" si="2">H4*1.18*0.155+H4*1.18*0.15</f>
        <v>0</v>
      </c>
      <c r="J4" s="18">
        <f t="shared" ref="J4:J17" si="3">D4*(H4+I4)</f>
        <v>0</v>
      </c>
    </row>
    <row r="5" spans="2:10" x14ac:dyDescent="0.25">
      <c r="B5" s="22" t="s">
        <v>15</v>
      </c>
      <c r="C5" s="2"/>
      <c r="D5" s="5"/>
      <c r="E5" s="31"/>
      <c r="F5" s="5"/>
      <c r="G5" s="5">
        <f t="shared" si="0"/>
        <v>0</v>
      </c>
      <c r="H5" s="5">
        <f t="shared" si="1"/>
        <v>0</v>
      </c>
      <c r="I5" s="73">
        <f t="shared" si="2"/>
        <v>0</v>
      </c>
      <c r="J5" s="18">
        <f t="shared" si="3"/>
        <v>0</v>
      </c>
    </row>
    <row r="6" spans="2:10" x14ac:dyDescent="0.25">
      <c r="B6" s="22" t="s">
        <v>16</v>
      </c>
      <c r="C6" s="2"/>
      <c r="D6" s="5"/>
      <c r="E6" s="31"/>
      <c r="F6" s="5"/>
      <c r="G6" s="5">
        <f t="shared" si="0"/>
        <v>0</v>
      </c>
      <c r="H6" s="5">
        <f t="shared" si="1"/>
        <v>0</v>
      </c>
      <c r="I6" s="73">
        <f t="shared" si="2"/>
        <v>0</v>
      </c>
      <c r="J6" s="18">
        <f t="shared" si="3"/>
        <v>0</v>
      </c>
    </row>
    <row r="7" spans="2:10" x14ac:dyDescent="0.25">
      <c r="B7" s="22" t="s">
        <v>17</v>
      </c>
      <c r="C7" s="2"/>
      <c r="D7" s="5"/>
      <c r="E7" s="31"/>
      <c r="F7" s="5"/>
      <c r="G7" s="5">
        <f t="shared" si="0"/>
        <v>0</v>
      </c>
      <c r="H7" s="5">
        <f t="shared" si="1"/>
        <v>0</v>
      </c>
      <c r="I7" s="73">
        <f t="shared" si="2"/>
        <v>0</v>
      </c>
      <c r="J7" s="18">
        <f t="shared" si="3"/>
        <v>0</v>
      </c>
    </row>
    <row r="8" spans="2:10" x14ac:dyDescent="0.25">
      <c r="B8" s="22" t="s">
        <v>18</v>
      </c>
      <c r="C8" s="2"/>
      <c r="D8" s="5"/>
      <c r="E8" s="31"/>
      <c r="F8" s="5"/>
      <c r="G8" s="5">
        <f t="shared" si="0"/>
        <v>0</v>
      </c>
      <c r="H8" s="5">
        <f t="shared" si="1"/>
        <v>0</v>
      </c>
      <c r="I8" s="73">
        <f t="shared" si="2"/>
        <v>0</v>
      </c>
      <c r="J8" s="18">
        <f t="shared" si="3"/>
        <v>0</v>
      </c>
    </row>
    <row r="9" spans="2:10" x14ac:dyDescent="0.25">
      <c r="B9" s="22" t="s">
        <v>19</v>
      </c>
      <c r="C9" s="2"/>
      <c r="D9" s="5"/>
      <c r="E9" s="31"/>
      <c r="F9" s="5"/>
      <c r="G9" s="5">
        <f t="shared" si="0"/>
        <v>0</v>
      </c>
      <c r="H9" s="5">
        <f t="shared" si="1"/>
        <v>0</v>
      </c>
      <c r="I9" s="73">
        <f t="shared" si="2"/>
        <v>0</v>
      </c>
      <c r="J9" s="18">
        <f t="shared" si="3"/>
        <v>0</v>
      </c>
    </row>
    <row r="10" spans="2:10" x14ac:dyDescent="0.25">
      <c r="B10" s="22" t="s">
        <v>20</v>
      </c>
      <c r="C10" s="2"/>
      <c r="D10" s="5"/>
      <c r="E10" s="31"/>
      <c r="F10" s="5"/>
      <c r="G10" s="5">
        <f t="shared" si="0"/>
        <v>0</v>
      </c>
      <c r="H10" s="5">
        <f t="shared" si="1"/>
        <v>0</v>
      </c>
      <c r="I10" s="73">
        <f t="shared" si="2"/>
        <v>0</v>
      </c>
      <c r="J10" s="18">
        <f t="shared" si="3"/>
        <v>0</v>
      </c>
    </row>
    <row r="11" spans="2:10" x14ac:dyDescent="0.25">
      <c r="B11" s="22" t="s">
        <v>21</v>
      </c>
      <c r="C11" s="2"/>
      <c r="D11" s="5"/>
      <c r="E11" s="31"/>
      <c r="F11" s="5"/>
      <c r="G11" s="5">
        <f t="shared" si="0"/>
        <v>0</v>
      </c>
      <c r="H11" s="5">
        <f t="shared" si="1"/>
        <v>0</v>
      </c>
      <c r="I11" s="73">
        <f t="shared" si="2"/>
        <v>0</v>
      </c>
      <c r="J11" s="18">
        <f t="shared" si="3"/>
        <v>0</v>
      </c>
    </row>
    <row r="12" spans="2:10" x14ac:dyDescent="0.25">
      <c r="B12" s="22" t="s">
        <v>22</v>
      </c>
      <c r="C12" s="2"/>
      <c r="D12" s="5"/>
      <c r="E12" s="31"/>
      <c r="F12" s="5"/>
      <c r="G12" s="5">
        <f t="shared" si="0"/>
        <v>0</v>
      </c>
      <c r="H12" s="5">
        <f t="shared" si="1"/>
        <v>0</v>
      </c>
      <c r="I12" s="73">
        <f t="shared" si="2"/>
        <v>0</v>
      </c>
      <c r="J12" s="18">
        <f t="shared" si="3"/>
        <v>0</v>
      </c>
    </row>
    <row r="13" spans="2:10" x14ac:dyDescent="0.25">
      <c r="B13" s="22" t="s">
        <v>23</v>
      </c>
      <c r="C13" s="2"/>
      <c r="D13" s="5"/>
      <c r="E13" s="31"/>
      <c r="F13" s="5"/>
      <c r="G13" s="5">
        <f t="shared" si="0"/>
        <v>0</v>
      </c>
      <c r="H13" s="5">
        <f t="shared" si="1"/>
        <v>0</v>
      </c>
      <c r="I13" s="73">
        <f t="shared" si="2"/>
        <v>0</v>
      </c>
      <c r="J13" s="18">
        <f t="shared" si="3"/>
        <v>0</v>
      </c>
    </row>
    <row r="14" spans="2:10" x14ac:dyDescent="0.25">
      <c r="B14" s="22" t="s">
        <v>24</v>
      </c>
      <c r="C14" s="2"/>
      <c r="D14" s="5"/>
      <c r="E14" s="31"/>
      <c r="F14" s="5"/>
      <c r="G14" s="5">
        <f t="shared" si="0"/>
        <v>0</v>
      </c>
      <c r="H14" s="5">
        <f t="shared" si="1"/>
        <v>0</v>
      </c>
      <c r="I14" s="73">
        <f t="shared" si="2"/>
        <v>0</v>
      </c>
      <c r="J14" s="18">
        <f t="shared" si="3"/>
        <v>0</v>
      </c>
    </row>
    <row r="15" spans="2:10" x14ac:dyDescent="0.25">
      <c r="B15" s="22" t="s">
        <v>25</v>
      </c>
      <c r="C15" s="2"/>
      <c r="D15" s="5"/>
      <c r="E15" s="31"/>
      <c r="F15" s="5"/>
      <c r="G15" s="5">
        <f t="shared" si="0"/>
        <v>0</v>
      </c>
      <c r="H15" s="5">
        <f t="shared" si="1"/>
        <v>0</v>
      </c>
      <c r="I15" s="73">
        <f t="shared" si="2"/>
        <v>0</v>
      </c>
      <c r="J15" s="18">
        <f t="shared" si="3"/>
        <v>0</v>
      </c>
    </row>
    <row r="16" spans="2:10" x14ac:dyDescent="0.25">
      <c r="B16" s="22" t="s">
        <v>26</v>
      </c>
      <c r="C16" s="2"/>
      <c r="D16" s="5"/>
      <c r="E16" s="31"/>
      <c r="F16" s="5"/>
      <c r="G16" s="5">
        <f t="shared" si="0"/>
        <v>0</v>
      </c>
      <c r="H16" s="5">
        <f t="shared" si="1"/>
        <v>0</v>
      </c>
      <c r="I16" s="73">
        <f t="shared" si="2"/>
        <v>0</v>
      </c>
      <c r="J16" s="18">
        <f t="shared" si="3"/>
        <v>0</v>
      </c>
    </row>
    <row r="17" spans="2:10" ht="15.75" thickBot="1" x14ac:dyDescent="0.3">
      <c r="B17" s="23" t="s">
        <v>27</v>
      </c>
      <c r="C17" s="4"/>
      <c r="D17" s="11"/>
      <c r="E17" s="32"/>
      <c r="F17" s="11"/>
      <c r="G17" s="11">
        <f t="shared" si="0"/>
        <v>0</v>
      </c>
      <c r="H17" s="11">
        <f t="shared" si="1"/>
        <v>0</v>
      </c>
      <c r="I17" s="74">
        <f t="shared" si="2"/>
        <v>0</v>
      </c>
      <c r="J17" s="19">
        <f t="shared" si="3"/>
        <v>0</v>
      </c>
    </row>
    <row r="18" spans="2:10" ht="15.75" thickBot="1" x14ac:dyDescent="0.3">
      <c r="B18" s="84" t="s">
        <v>28</v>
      </c>
      <c r="C18" s="85"/>
      <c r="D18" s="85"/>
      <c r="E18" s="85"/>
      <c r="F18" s="85"/>
      <c r="G18" s="85"/>
      <c r="H18" s="85"/>
      <c r="I18" s="69"/>
      <c r="J18" s="20">
        <f>SUM(J3:J17)</f>
        <v>0</v>
      </c>
    </row>
    <row r="19" spans="2:10" ht="15.75" thickBot="1" x14ac:dyDescent="0.3"/>
    <row r="20" spans="2:10" ht="30.75" thickBot="1" x14ac:dyDescent="0.3">
      <c r="B20" s="7"/>
      <c r="C20" s="8" t="s">
        <v>60</v>
      </c>
      <c r="D20" s="8" t="s">
        <v>29</v>
      </c>
      <c r="E20" s="8" t="s">
        <v>30</v>
      </c>
      <c r="F20" s="8" t="s">
        <v>36</v>
      </c>
      <c r="G20" s="8" t="s">
        <v>31</v>
      </c>
      <c r="H20" s="8" t="s">
        <v>35</v>
      </c>
      <c r="I20" s="71" t="s">
        <v>68</v>
      </c>
      <c r="J20" s="16" t="s">
        <v>32</v>
      </c>
    </row>
    <row r="21" spans="2:10" x14ac:dyDescent="0.25">
      <c r="B21" s="21" t="s">
        <v>13</v>
      </c>
      <c r="C21" s="9"/>
      <c r="D21" s="10"/>
      <c r="E21" s="30"/>
      <c r="F21" s="10"/>
      <c r="G21" s="10"/>
      <c r="H21" s="10">
        <f>F21+G21</f>
        <v>0</v>
      </c>
      <c r="I21" s="72"/>
      <c r="J21" s="17">
        <f t="shared" ref="J21:J35" si="4">D21*H21</f>
        <v>0</v>
      </c>
    </row>
    <row r="22" spans="2:10" x14ac:dyDescent="0.25">
      <c r="B22" s="22" t="s">
        <v>14</v>
      </c>
      <c r="C22" s="2"/>
      <c r="D22" s="5"/>
      <c r="E22" s="31"/>
      <c r="F22" s="5"/>
      <c r="G22" s="5"/>
      <c r="H22" s="5">
        <f t="shared" ref="H22:H35" si="5">F22+G22</f>
        <v>0</v>
      </c>
      <c r="I22" s="73"/>
      <c r="J22" s="18">
        <f t="shared" si="4"/>
        <v>0</v>
      </c>
    </row>
    <row r="23" spans="2:10" x14ac:dyDescent="0.25">
      <c r="B23" s="22" t="s">
        <v>15</v>
      </c>
      <c r="C23" s="2"/>
      <c r="D23" s="5"/>
      <c r="E23" s="31"/>
      <c r="F23" s="5"/>
      <c r="G23" s="5"/>
      <c r="H23" s="5">
        <f t="shared" si="5"/>
        <v>0</v>
      </c>
      <c r="I23" s="73"/>
      <c r="J23" s="18">
        <f t="shared" si="4"/>
        <v>0</v>
      </c>
    </row>
    <row r="24" spans="2:10" x14ac:dyDescent="0.25">
      <c r="B24" s="22" t="s">
        <v>16</v>
      </c>
      <c r="C24" s="2"/>
      <c r="D24" s="5"/>
      <c r="E24" s="31"/>
      <c r="F24" s="5"/>
      <c r="G24" s="5"/>
      <c r="H24" s="5">
        <f t="shared" si="5"/>
        <v>0</v>
      </c>
      <c r="I24" s="73"/>
      <c r="J24" s="18">
        <f t="shared" si="4"/>
        <v>0</v>
      </c>
    </row>
    <row r="25" spans="2:10" x14ac:dyDescent="0.25">
      <c r="B25" s="22" t="s">
        <v>17</v>
      </c>
      <c r="C25" s="2"/>
      <c r="D25" s="5"/>
      <c r="E25" s="31"/>
      <c r="F25" s="5"/>
      <c r="G25" s="5"/>
      <c r="H25" s="5">
        <f t="shared" si="5"/>
        <v>0</v>
      </c>
      <c r="I25" s="73"/>
      <c r="J25" s="18">
        <f t="shared" si="4"/>
        <v>0</v>
      </c>
    </row>
    <row r="26" spans="2:10" x14ac:dyDescent="0.25">
      <c r="B26" s="22" t="s">
        <v>18</v>
      </c>
      <c r="C26" s="2"/>
      <c r="D26" s="5"/>
      <c r="E26" s="31"/>
      <c r="F26" s="5"/>
      <c r="G26" s="5"/>
      <c r="H26" s="5">
        <f t="shared" si="5"/>
        <v>0</v>
      </c>
      <c r="I26" s="73"/>
      <c r="J26" s="18">
        <f t="shared" si="4"/>
        <v>0</v>
      </c>
    </row>
    <row r="27" spans="2:10" x14ac:dyDescent="0.25">
      <c r="B27" s="22" t="s">
        <v>19</v>
      </c>
      <c r="C27" s="2"/>
      <c r="D27" s="5"/>
      <c r="E27" s="31"/>
      <c r="F27" s="5"/>
      <c r="G27" s="5"/>
      <c r="H27" s="5">
        <f t="shared" si="5"/>
        <v>0</v>
      </c>
      <c r="I27" s="73"/>
      <c r="J27" s="18">
        <f t="shared" si="4"/>
        <v>0</v>
      </c>
    </row>
    <row r="28" spans="2:10" x14ac:dyDescent="0.25">
      <c r="B28" s="22" t="s">
        <v>20</v>
      </c>
      <c r="C28" s="2"/>
      <c r="D28" s="5"/>
      <c r="E28" s="31"/>
      <c r="F28" s="5"/>
      <c r="G28" s="5"/>
      <c r="H28" s="5">
        <f t="shared" si="5"/>
        <v>0</v>
      </c>
      <c r="I28" s="73"/>
      <c r="J28" s="18">
        <f t="shared" si="4"/>
        <v>0</v>
      </c>
    </row>
    <row r="29" spans="2:10" x14ac:dyDescent="0.25">
      <c r="B29" s="22" t="s">
        <v>21</v>
      </c>
      <c r="C29" s="2"/>
      <c r="D29" s="5"/>
      <c r="E29" s="31"/>
      <c r="F29" s="5"/>
      <c r="G29" s="5"/>
      <c r="H29" s="5">
        <f t="shared" si="5"/>
        <v>0</v>
      </c>
      <c r="I29" s="73"/>
      <c r="J29" s="18">
        <f t="shared" si="4"/>
        <v>0</v>
      </c>
    </row>
    <row r="30" spans="2:10" x14ac:dyDescent="0.25">
      <c r="B30" s="22" t="s">
        <v>22</v>
      </c>
      <c r="C30" s="2"/>
      <c r="D30" s="5"/>
      <c r="E30" s="31"/>
      <c r="F30" s="5"/>
      <c r="G30" s="5"/>
      <c r="H30" s="5">
        <f t="shared" si="5"/>
        <v>0</v>
      </c>
      <c r="I30" s="73"/>
      <c r="J30" s="18">
        <f t="shared" si="4"/>
        <v>0</v>
      </c>
    </row>
    <row r="31" spans="2:10" x14ac:dyDescent="0.25">
      <c r="B31" s="22" t="s">
        <v>23</v>
      </c>
      <c r="C31" s="2"/>
      <c r="D31" s="5"/>
      <c r="E31" s="31"/>
      <c r="F31" s="5"/>
      <c r="G31" s="5"/>
      <c r="H31" s="5">
        <f t="shared" si="5"/>
        <v>0</v>
      </c>
      <c r="I31" s="73"/>
      <c r="J31" s="18">
        <f t="shared" si="4"/>
        <v>0</v>
      </c>
    </row>
    <row r="32" spans="2:10" x14ac:dyDescent="0.25">
      <c r="B32" s="22" t="s">
        <v>24</v>
      </c>
      <c r="C32" s="2"/>
      <c r="D32" s="5"/>
      <c r="E32" s="31"/>
      <c r="F32" s="5"/>
      <c r="G32" s="5"/>
      <c r="H32" s="5">
        <f t="shared" si="5"/>
        <v>0</v>
      </c>
      <c r="I32" s="73"/>
      <c r="J32" s="18">
        <f t="shared" si="4"/>
        <v>0</v>
      </c>
    </row>
    <row r="33" spans="2:10" x14ac:dyDescent="0.25">
      <c r="B33" s="22" t="s">
        <v>25</v>
      </c>
      <c r="C33" s="2"/>
      <c r="D33" s="5"/>
      <c r="E33" s="31"/>
      <c r="F33" s="5"/>
      <c r="G33" s="5"/>
      <c r="H33" s="5">
        <f t="shared" si="5"/>
        <v>0</v>
      </c>
      <c r="I33" s="73"/>
      <c r="J33" s="18">
        <f t="shared" si="4"/>
        <v>0</v>
      </c>
    </row>
    <row r="34" spans="2:10" x14ac:dyDescent="0.25">
      <c r="B34" s="22" t="s">
        <v>26</v>
      </c>
      <c r="C34" s="2"/>
      <c r="D34" s="5"/>
      <c r="E34" s="31"/>
      <c r="F34" s="5"/>
      <c r="G34" s="5"/>
      <c r="H34" s="5">
        <f t="shared" si="5"/>
        <v>0</v>
      </c>
      <c r="I34" s="73"/>
      <c r="J34" s="18">
        <f t="shared" si="4"/>
        <v>0</v>
      </c>
    </row>
    <row r="35" spans="2:10" ht="15.75" thickBot="1" x14ac:dyDescent="0.3">
      <c r="B35" s="23" t="s">
        <v>27</v>
      </c>
      <c r="C35" s="4"/>
      <c r="D35" s="11"/>
      <c r="E35" s="32"/>
      <c r="F35" s="11"/>
      <c r="G35" s="11"/>
      <c r="H35" s="11">
        <f t="shared" si="5"/>
        <v>0</v>
      </c>
      <c r="I35" s="74"/>
      <c r="J35" s="19">
        <f t="shared" si="4"/>
        <v>0</v>
      </c>
    </row>
    <row r="36" spans="2:10" ht="15.75" thickBot="1" x14ac:dyDescent="0.3">
      <c r="B36" s="86" t="s">
        <v>28</v>
      </c>
      <c r="C36" s="87"/>
      <c r="D36" s="87"/>
      <c r="E36" s="87"/>
      <c r="F36" s="87"/>
      <c r="G36" s="87"/>
      <c r="H36" s="88"/>
      <c r="I36" s="75"/>
      <c r="J36" s="20">
        <f>SUM(J21:J35)</f>
        <v>0</v>
      </c>
    </row>
    <row r="37" spans="2:10" ht="15.75" thickBot="1" x14ac:dyDescent="0.3"/>
    <row r="38" spans="2:10" ht="30.75" thickBot="1" x14ac:dyDescent="0.3">
      <c r="B38" s="7"/>
      <c r="C38" s="8" t="s">
        <v>12</v>
      </c>
      <c r="D38" s="8" t="s">
        <v>29</v>
      </c>
      <c r="E38" s="8" t="s">
        <v>30</v>
      </c>
      <c r="F38" s="8" t="s">
        <v>36</v>
      </c>
      <c r="G38" s="8" t="s">
        <v>31</v>
      </c>
      <c r="H38" s="12" t="s">
        <v>35</v>
      </c>
      <c r="I38" s="8"/>
      <c r="J38" s="16" t="s">
        <v>32</v>
      </c>
    </row>
    <row r="39" spans="2:10" x14ac:dyDescent="0.25">
      <c r="B39" s="21" t="s">
        <v>13</v>
      </c>
      <c r="C39" s="9"/>
      <c r="D39" s="9"/>
      <c r="E39" s="9"/>
      <c r="F39" s="9"/>
      <c r="G39" s="9"/>
      <c r="H39" s="13">
        <f>F39+G39</f>
        <v>0</v>
      </c>
      <c r="I39" s="9"/>
      <c r="J39" s="17">
        <f t="shared" ref="J39:J53" si="6">D39*H39</f>
        <v>0</v>
      </c>
    </row>
    <row r="40" spans="2:10" x14ac:dyDescent="0.25">
      <c r="B40" s="22" t="s">
        <v>14</v>
      </c>
      <c r="C40" s="2"/>
      <c r="D40" s="2"/>
      <c r="E40" s="2"/>
      <c r="F40" s="2"/>
      <c r="G40" s="2"/>
      <c r="H40" s="14">
        <f t="shared" ref="H40:H53" si="7">F40+G40</f>
        <v>0</v>
      </c>
      <c r="I40" s="2"/>
      <c r="J40" s="18">
        <f t="shared" si="6"/>
        <v>0</v>
      </c>
    </row>
    <row r="41" spans="2:10" x14ac:dyDescent="0.25">
      <c r="B41" s="22" t="s">
        <v>15</v>
      </c>
      <c r="C41" s="2"/>
      <c r="D41" s="2"/>
      <c r="E41" s="2"/>
      <c r="F41" s="2"/>
      <c r="G41" s="2"/>
      <c r="H41" s="14">
        <f t="shared" si="7"/>
        <v>0</v>
      </c>
      <c r="I41" s="2"/>
      <c r="J41" s="18">
        <f t="shared" si="6"/>
        <v>0</v>
      </c>
    </row>
    <row r="42" spans="2:10" x14ac:dyDescent="0.25">
      <c r="B42" s="22" t="s">
        <v>16</v>
      </c>
      <c r="C42" s="2"/>
      <c r="D42" s="2"/>
      <c r="E42" s="2"/>
      <c r="F42" s="2"/>
      <c r="G42" s="2"/>
      <c r="H42" s="14">
        <f t="shared" si="7"/>
        <v>0</v>
      </c>
      <c r="I42" s="2"/>
      <c r="J42" s="18">
        <f t="shared" si="6"/>
        <v>0</v>
      </c>
    </row>
    <row r="43" spans="2:10" x14ac:dyDescent="0.25">
      <c r="B43" s="22" t="s">
        <v>17</v>
      </c>
      <c r="C43" s="2"/>
      <c r="D43" s="2"/>
      <c r="E43" s="2"/>
      <c r="F43" s="2"/>
      <c r="G43" s="2"/>
      <c r="H43" s="14">
        <f t="shared" si="7"/>
        <v>0</v>
      </c>
      <c r="I43" s="2"/>
      <c r="J43" s="18">
        <f t="shared" si="6"/>
        <v>0</v>
      </c>
    </row>
    <row r="44" spans="2:10" x14ac:dyDescent="0.25">
      <c r="B44" s="22" t="s">
        <v>18</v>
      </c>
      <c r="C44" s="2"/>
      <c r="D44" s="2"/>
      <c r="E44" s="2"/>
      <c r="F44" s="2"/>
      <c r="G44" s="2"/>
      <c r="H44" s="14">
        <f t="shared" si="7"/>
        <v>0</v>
      </c>
      <c r="I44" s="2"/>
      <c r="J44" s="18">
        <f t="shared" si="6"/>
        <v>0</v>
      </c>
    </row>
    <row r="45" spans="2:10" x14ac:dyDescent="0.25">
      <c r="B45" s="22" t="s">
        <v>19</v>
      </c>
      <c r="C45" s="2"/>
      <c r="D45" s="2"/>
      <c r="E45" s="2"/>
      <c r="F45" s="2"/>
      <c r="G45" s="2"/>
      <c r="H45" s="14">
        <f t="shared" si="7"/>
        <v>0</v>
      </c>
      <c r="I45" s="2"/>
      <c r="J45" s="18">
        <f t="shared" si="6"/>
        <v>0</v>
      </c>
    </row>
    <row r="46" spans="2:10" x14ac:dyDescent="0.25">
      <c r="B46" s="22" t="s">
        <v>20</v>
      </c>
      <c r="C46" s="2"/>
      <c r="D46" s="2"/>
      <c r="E46" s="2"/>
      <c r="F46" s="2"/>
      <c r="G46" s="2"/>
      <c r="H46" s="14">
        <f t="shared" si="7"/>
        <v>0</v>
      </c>
      <c r="I46" s="2"/>
      <c r="J46" s="18">
        <f t="shared" si="6"/>
        <v>0</v>
      </c>
    </row>
    <row r="47" spans="2:10" x14ac:dyDescent="0.25">
      <c r="B47" s="22" t="s">
        <v>21</v>
      </c>
      <c r="C47" s="2"/>
      <c r="D47" s="2"/>
      <c r="E47" s="2"/>
      <c r="F47" s="2"/>
      <c r="G47" s="2"/>
      <c r="H47" s="14">
        <f t="shared" si="7"/>
        <v>0</v>
      </c>
      <c r="I47" s="2"/>
      <c r="J47" s="18">
        <f t="shared" si="6"/>
        <v>0</v>
      </c>
    </row>
    <row r="48" spans="2:10" x14ac:dyDescent="0.25">
      <c r="B48" s="22" t="s">
        <v>22</v>
      </c>
      <c r="C48" s="2"/>
      <c r="D48" s="2"/>
      <c r="E48" s="2"/>
      <c r="F48" s="2"/>
      <c r="G48" s="2"/>
      <c r="H48" s="14">
        <f t="shared" si="7"/>
        <v>0</v>
      </c>
      <c r="I48" s="2"/>
      <c r="J48" s="18">
        <f t="shared" si="6"/>
        <v>0</v>
      </c>
    </row>
    <row r="49" spans="2:10" x14ac:dyDescent="0.25">
      <c r="B49" s="22" t="s">
        <v>23</v>
      </c>
      <c r="C49" s="2"/>
      <c r="D49" s="2"/>
      <c r="E49" s="2"/>
      <c r="F49" s="2"/>
      <c r="G49" s="2"/>
      <c r="H49" s="14">
        <f t="shared" si="7"/>
        <v>0</v>
      </c>
      <c r="I49" s="2"/>
      <c r="J49" s="18">
        <f t="shared" si="6"/>
        <v>0</v>
      </c>
    </row>
    <row r="50" spans="2:10" x14ac:dyDescent="0.25">
      <c r="B50" s="22" t="s">
        <v>24</v>
      </c>
      <c r="C50" s="2"/>
      <c r="D50" s="2"/>
      <c r="E50" s="2"/>
      <c r="F50" s="2"/>
      <c r="G50" s="2"/>
      <c r="H50" s="14">
        <f t="shared" si="7"/>
        <v>0</v>
      </c>
      <c r="I50" s="2"/>
      <c r="J50" s="18">
        <f t="shared" si="6"/>
        <v>0</v>
      </c>
    </row>
    <row r="51" spans="2:10" x14ac:dyDescent="0.25">
      <c r="B51" s="22" t="s">
        <v>25</v>
      </c>
      <c r="C51" s="2"/>
      <c r="D51" s="2"/>
      <c r="E51" s="2"/>
      <c r="F51" s="2"/>
      <c r="G51" s="2"/>
      <c r="H51" s="14">
        <f t="shared" si="7"/>
        <v>0</v>
      </c>
      <c r="I51" s="2"/>
      <c r="J51" s="18">
        <f t="shared" si="6"/>
        <v>0</v>
      </c>
    </row>
    <row r="52" spans="2:10" x14ac:dyDescent="0.25">
      <c r="B52" s="22" t="s">
        <v>26</v>
      </c>
      <c r="C52" s="2"/>
      <c r="D52" s="2"/>
      <c r="E52" s="2"/>
      <c r="F52" s="2"/>
      <c r="G52" s="2"/>
      <c r="H52" s="14">
        <f t="shared" si="7"/>
        <v>0</v>
      </c>
      <c r="I52" s="2"/>
      <c r="J52" s="18">
        <f t="shared" si="6"/>
        <v>0</v>
      </c>
    </row>
    <row r="53" spans="2:10" ht="15.75" thickBot="1" x14ac:dyDescent="0.3">
      <c r="B53" s="23" t="s">
        <v>27</v>
      </c>
      <c r="C53" s="4"/>
      <c r="D53" s="4"/>
      <c r="E53" s="4"/>
      <c r="F53" s="4"/>
      <c r="G53" s="4"/>
      <c r="H53" s="15">
        <f t="shared" si="7"/>
        <v>0</v>
      </c>
      <c r="I53" s="4"/>
      <c r="J53" s="19">
        <f t="shared" si="6"/>
        <v>0</v>
      </c>
    </row>
    <row r="54" spans="2:10" ht="15.75" thickBot="1" x14ac:dyDescent="0.3">
      <c r="B54" s="84" t="s">
        <v>28</v>
      </c>
      <c r="C54" s="85"/>
      <c r="D54" s="85"/>
      <c r="E54" s="85"/>
      <c r="F54" s="85"/>
      <c r="G54" s="85"/>
      <c r="H54" s="85"/>
      <c r="I54" s="69"/>
      <c r="J54" s="20">
        <f>SUM(J39:J53)</f>
        <v>0</v>
      </c>
    </row>
    <row r="56" spans="2:10" x14ac:dyDescent="0.25">
      <c r="B56" s="98" t="s">
        <v>73</v>
      </c>
      <c r="C56" s="98"/>
      <c r="D56" s="98"/>
      <c r="E56" s="98"/>
      <c r="F56" s="98"/>
      <c r="G56" s="98"/>
      <c r="H56" s="98"/>
      <c r="I56" s="98"/>
      <c r="J56" s="98"/>
    </row>
    <row r="57" spans="2:10" ht="15.75" thickBot="1" x14ac:dyDescent="0.3"/>
    <row r="58" spans="2:10" x14ac:dyDescent="0.25">
      <c r="B58" s="89"/>
      <c r="C58" s="90"/>
      <c r="D58" s="90"/>
      <c r="E58" s="90"/>
      <c r="F58" s="90"/>
      <c r="G58" s="90"/>
      <c r="H58" s="90"/>
      <c r="I58" s="90"/>
      <c r="J58" s="91"/>
    </row>
    <row r="59" spans="2:10" x14ac:dyDescent="0.25">
      <c r="B59" s="92"/>
      <c r="C59" s="93"/>
      <c r="D59" s="93"/>
      <c r="E59" s="93"/>
      <c r="F59" s="93"/>
      <c r="G59" s="93"/>
      <c r="H59" s="93"/>
      <c r="I59" s="93"/>
      <c r="J59" s="94"/>
    </row>
    <row r="60" spans="2:10" x14ac:dyDescent="0.25">
      <c r="B60" s="92"/>
      <c r="C60" s="93"/>
      <c r="D60" s="93"/>
      <c r="E60" s="93"/>
      <c r="F60" s="93"/>
      <c r="G60" s="93"/>
      <c r="H60" s="93"/>
      <c r="I60" s="93"/>
      <c r="J60" s="94"/>
    </row>
    <row r="61" spans="2:10" x14ac:dyDescent="0.25">
      <c r="B61" s="92"/>
      <c r="C61" s="93"/>
      <c r="D61" s="93"/>
      <c r="E61" s="93"/>
      <c r="F61" s="93"/>
      <c r="G61" s="93"/>
      <c r="H61" s="93"/>
      <c r="I61" s="93"/>
      <c r="J61" s="94"/>
    </row>
    <row r="62" spans="2:10" x14ac:dyDescent="0.25">
      <c r="B62" s="92"/>
      <c r="C62" s="93"/>
      <c r="D62" s="93"/>
      <c r="E62" s="93"/>
      <c r="F62" s="93"/>
      <c r="G62" s="93"/>
      <c r="H62" s="93"/>
      <c r="I62" s="93"/>
      <c r="J62" s="94"/>
    </row>
    <row r="63" spans="2:10" x14ac:dyDescent="0.25">
      <c r="B63" s="92"/>
      <c r="C63" s="93"/>
      <c r="D63" s="93"/>
      <c r="E63" s="93"/>
      <c r="F63" s="93"/>
      <c r="G63" s="93"/>
      <c r="H63" s="93"/>
      <c r="I63" s="93"/>
      <c r="J63" s="94"/>
    </row>
    <row r="64" spans="2:10" x14ac:dyDescent="0.25">
      <c r="B64" s="92"/>
      <c r="C64" s="93"/>
      <c r="D64" s="93"/>
      <c r="E64" s="93"/>
      <c r="F64" s="93"/>
      <c r="G64" s="93"/>
      <c r="H64" s="93"/>
      <c r="I64" s="93"/>
      <c r="J64" s="94"/>
    </row>
    <row r="65" spans="2:10" x14ac:dyDescent="0.25">
      <c r="B65" s="92"/>
      <c r="C65" s="93"/>
      <c r="D65" s="93"/>
      <c r="E65" s="93"/>
      <c r="F65" s="93"/>
      <c r="G65" s="93"/>
      <c r="H65" s="93"/>
      <c r="I65" s="93"/>
      <c r="J65" s="94"/>
    </row>
    <row r="66" spans="2:10" x14ac:dyDescent="0.25">
      <c r="B66" s="92"/>
      <c r="C66" s="93"/>
      <c r="D66" s="93"/>
      <c r="E66" s="93"/>
      <c r="F66" s="93"/>
      <c r="G66" s="93"/>
      <c r="H66" s="93"/>
      <c r="I66" s="93"/>
      <c r="J66" s="94"/>
    </row>
    <row r="67" spans="2:10" ht="15.75" thickBot="1" x14ac:dyDescent="0.3">
      <c r="B67" s="95"/>
      <c r="C67" s="96"/>
      <c r="D67" s="96"/>
      <c r="E67" s="96"/>
      <c r="F67" s="96"/>
      <c r="G67" s="96"/>
      <c r="H67" s="96"/>
      <c r="I67" s="96"/>
      <c r="J67" s="97"/>
    </row>
  </sheetData>
  <mergeCells count="5">
    <mergeCell ref="B18:H18"/>
    <mergeCell ref="B36:H36"/>
    <mergeCell ref="B54:H54"/>
    <mergeCell ref="B58:J67"/>
    <mergeCell ref="B56:J56"/>
  </mergeCells>
  <dataValidations count="1">
    <dataValidation type="decimal" allowBlank="1" showInputMessage="1" showErrorMessage="1" sqref="D3:D17 D21:D35 D39:D53">
      <formula1>0.1</formula1>
      <formula2>99999999999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3"/>
  <sheetViews>
    <sheetView workbookViewId="0">
      <selection activeCell="C24" sqref="C24"/>
    </sheetView>
  </sheetViews>
  <sheetFormatPr defaultRowHeight="15" x14ac:dyDescent="0.25"/>
  <cols>
    <col min="1" max="2" width="5.7109375" customWidth="1"/>
    <col min="3" max="3" width="50.7109375" customWidth="1"/>
    <col min="4" max="10" width="20.7109375" customWidth="1"/>
  </cols>
  <sheetData>
    <row r="1" spans="2:10" ht="16.5" customHeight="1" x14ac:dyDescent="0.25"/>
    <row r="2" spans="2:10" ht="16.5" customHeight="1" x14ac:dyDescent="0.25">
      <c r="C2" s="33" t="s">
        <v>66</v>
      </c>
    </row>
    <row r="3" spans="2:10" ht="16.5" customHeight="1" thickBot="1" x14ac:dyDescent="0.3"/>
    <row r="4" spans="2:10" s="29" customFormat="1" ht="30.75" thickBot="1" x14ac:dyDescent="0.3">
      <c r="B4" s="24"/>
      <c r="C4" s="28" t="s">
        <v>77</v>
      </c>
      <c r="D4" s="25" t="s">
        <v>29</v>
      </c>
      <c r="E4" s="25" t="s">
        <v>30</v>
      </c>
      <c r="F4" s="25" t="s">
        <v>41</v>
      </c>
      <c r="G4" s="25" t="s">
        <v>43</v>
      </c>
      <c r="H4" s="26" t="s">
        <v>67</v>
      </c>
      <c r="I4" s="26" t="s">
        <v>51</v>
      </c>
      <c r="J4" s="27" t="s">
        <v>44</v>
      </c>
    </row>
    <row r="5" spans="2:10" x14ac:dyDescent="0.25">
      <c r="B5" s="21" t="s">
        <v>13</v>
      </c>
      <c r="C5" s="9"/>
      <c r="D5" s="10"/>
      <c r="E5" s="9"/>
      <c r="F5" s="10"/>
      <c r="G5" s="10">
        <f>F5*0.155</f>
        <v>0</v>
      </c>
      <c r="H5" s="13">
        <f>F5*1.18*0.15</f>
        <v>0</v>
      </c>
      <c r="I5" s="13">
        <f>F5+G5</f>
        <v>0</v>
      </c>
      <c r="J5" s="17">
        <f>D5*I5</f>
        <v>0</v>
      </c>
    </row>
    <row r="6" spans="2:10" x14ac:dyDescent="0.25">
      <c r="B6" s="22" t="s">
        <v>14</v>
      </c>
      <c r="C6" s="2"/>
      <c r="D6" s="5"/>
      <c r="E6" s="2"/>
      <c r="F6" s="5"/>
      <c r="G6" s="5">
        <f t="shared" ref="G6:G19" si="0">F6*0.155</f>
        <v>0</v>
      </c>
      <c r="H6" s="14">
        <f t="shared" ref="H6:H19" si="1">F6*1.18*0.15</f>
        <v>0</v>
      </c>
      <c r="I6" s="14">
        <f t="shared" ref="I6:I19" si="2">F6+G6</f>
        <v>0</v>
      </c>
      <c r="J6" s="18">
        <f t="shared" ref="J6:J19" si="3">D6*I6</f>
        <v>0</v>
      </c>
    </row>
    <row r="7" spans="2:10" x14ac:dyDescent="0.25">
      <c r="B7" s="22" t="s">
        <v>15</v>
      </c>
      <c r="C7" s="2"/>
      <c r="D7" s="5"/>
      <c r="E7" s="2"/>
      <c r="F7" s="5"/>
      <c r="G7" s="5">
        <f t="shared" si="0"/>
        <v>0</v>
      </c>
      <c r="H7" s="14">
        <f t="shared" si="1"/>
        <v>0</v>
      </c>
      <c r="I7" s="14">
        <f t="shared" si="2"/>
        <v>0</v>
      </c>
      <c r="J7" s="18">
        <f t="shared" si="3"/>
        <v>0</v>
      </c>
    </row>
    <row r="8" spans="2:10" x14ac:dyDescent="0.25">
      <c r="B8" s="22" t="s">
        <v>16</v>
      </c>
      <c r="C8" s="2"/>
      <c r="D8" s="5"/>
      <c r="E8" s="2"/>
      <c r="F8" s="5"/>
      <c r="G8" s="5">
        <f t="shared" si="0"/>
        <v>0</v>
      </c>
      <c r="H8" s="14">
        <f t="shared" si="1"/>
        <v>0</v>
      </c>
      <c r="I8" s="14">
        <f t="shared" si="2"/>
        <v>0</v>
      </c>
      <c r="J8" s="18">
        <f t="shared" si="3"/>
        <v>0</v>
      </c>
    </row>
    <row r="9" spans="2:10" x14ac:dyDescent="0.25">
      <c r="B9" s="22" t="s">
        <v>17</v>
      </c>
      <c r="C9" s="2"/>
      <c r="D9" s="5"/>
      <c r="E9" s="2"/>
      <c r="F9" s="5"/>
      <c r="G9" s="5">
        <f t="shared" si="0"/>
        <v>0</v>
      </c>
      <c r="H9" s="14">
        <f t="shared" si="1"/>
        <v>0</v>
      </c>
      <c r="I9" s="14">
        <f t="shared" si="2"/>
        <v>0</v>
      </c>
      <c r="J9" s="18">
        <f t="shared" si="3"/>
        <v>0</v>
      </c>
    </row>
    <row r="10" spans="2:10" x14ac:dyDescent="0.25">
      <c r="B10" s="22" t="s">
        <v>18</v>
      </c>
      <c r="C10" s="2"/>
      <c r="D10" s="5"/>
      <c r="E10" s="2"/>
      <c r="F10" s="5"/>
      <c r="G10" s="5">
        <f t="shared" si="0"/>
        <v>0</v>
      </c>
      <c r="H10" s="14">
        <f t="shared" si="1"/>
        <v>0</v>
      </c>
      <c r="I10" s="14">
        <f t="shared" si="2"/>
        <v>0</v>
      </c>
      <c r="J10" s="18">
        <f t="shared" si="3"/>
        <v>0</v>
      </c>
    </row>
    <row r="11" spans="2:10" x14ac:dyDescent="0.25">
      <c r="B11" s="22" t="s">
        <v>19</v>
      </c>
      <c r="C11" s="2"/>
      <c r="D11" s="5"/>
      <c r="E11" s="2"/>
      <c r="F11" s="5"/>
      <c r="G11" s="5">
        <f t="shared" si="0"/>
        <v>0</v>
      </c>
      <c r="H11" s="14">
        <f t="shared" si="1"/>
        <v>0</v>
      </c>
      <c r="I11" s="14">
        <f t="shared" si="2"/>
        <v>0</v>
      </c>
      <c r="J11" s="18">
        <f t="shared" si="3"/>
        <v>0</v>
      </c>
    </row>
    <row r="12" spans="2:10" x14ac:dyDescent="0.25">
      <c r="B12" s="22" t="s">
        <v>20</v>
      </c>
      <c r="C12" s="2"/>
      <c r="D12" s="5"/>
      <c r="E12" s="2"/>
      <c r="F12" s="5"/>
      <c r="G12" s="5">
        <f t="shared" si="0"/>
        <v>0</v>
      </c>
      <c r="H12" s="14">
        <f t="shared" si="1"/>
        <v>0</v>
      </c>
      <c r="I12" s="14">
        <f t="shared" si="2"/>
        <v>0</v>
      </c>
      <c r="J12" s="18">
        <f t="shared" si="3"/>
        <v>0</v>
      </c>
    </row>
    <row r="13" spans="2:10" x14ac:dyDescent="0.25">
      <c r="B13" s="22" t="s">
        <v>21</v>
      </c>
      <c r="C13" s="2"/>
      <c r="D13" s="5"/>
      <c r="E13" s="2"/>
      <c r="F13" s="5"/>
      <c r="G13" s="5">
        <f t="shared" si="0"/>
        <v>0</v>
      </c>
      <c r="H13" s="14">
        <f t="shared" si="1"/>
        <v>0</v>
      </c>
      <c r="I13" s="14">
        <f t="shared" si="2"/>
        <v>0</v>
      </c>
      <c r="J13" s="18">
        <f t="shared" si="3"/>
        <v>0</v>
      </c>
    </row>
    <row r="14" spans="2:10" x14ac:dyDescent="0.25">
      <c r="B14" s="22" t="s">
        <v>22</v>
      </c>
      <c r="C14" s="2"/>
      <c r="D14" s="5"/>
      <c r="E14" s="2"/>
      <c r="F14" s="5"/>
      <c r="G14" s="5">
        <f t="shared" si="0"/>
        <v>0</v>
      </c>
      <c r="H14" s="14">
        <f t="shared" si="1"/>
        <v>0</v>
      </c>
      <c r="I14" s="14">
        <f t="shared" si="2"/>
        <v>0</v>
      </c>
      <c r="J14" s="18">
        <f t="shared" si="3"/>
        <v>0</v>
      </c>
    </row>
    <row r="15" spans="2:10" x14ac:dyDescent="0.25">
      <c r="B15" s="22" t="s">
        <v>23</v>
      </c>
      <c r="C15" s="2"/>
      <c r="D15" s="5"/>
      <c r="E15" s="2"/>
      <c r="F15" s="5"/>
      <c r="G15" s="5">
        <f t="shared" si="0"/>
        <v>0</v>
      </c>
      <c r="H15" s="14">
        <f t="shared" si="1"/>
        <v>0</v>
      </c>
      <c r="I15" s="14">
        <f t="shared" si="2"/>
        <v>0</v>
      </c>
      <c r="J15" s="18">
        <f t="shared" si="3"/>
        <v>0</v>
      </c>
    </row>
    <row r="16" spans="2:10" x14ac:dyDescent="0.25">
      <c r="B16" s="22" t="s">
        <v>24</v>
      </c>
      <c r="C16" s="2"/>
      <c r="D16" s="5"/>
      <c r="E16" s="2"/>
      <c r="F16" s="5"/>
      <c r="G16" s="5">
        <f t="shared" si="0"/>
        <v>0</v>
      </c>
      <c r="H16" s="14">
        <f t="shared" si="1"/>
        <v>0</v>
      </c>
      <c r="I16" s="14">
        <f t="shared" si="2"/>
        <v>0</v>
      </c>
      <c r="J16" s="18">
        <f t="shared" si="3"/>
        <v>0</v>
      </c>
    </row>
    <row r="17" spans="2:10" x14ac:dyDescent="0.25">
      <c r="B17" s="22" t="s">
        <v>25</v>
      </c>
      <c r="C17" s="2"/>
      <c r="D17" s="5"/>
      <c r="E17" s="2"/>
      <c r="F17" s="5"/>
      <c r="G17" s="5">
        <f t="shared" si="0"/>
        <v>0</v>
      </c>
      <c r="H17" s="14">
        <f t="shared" si="1"/>
        <v>0</v>
      </c>
      <c r="I17" s="14">
        <f t="shared" si="2"/>
        <v>0</v>
      </c>
      <c r="J17" s="18">
        <f t="shared" si="3"/>
        <v>0</v>
      </c>
    </row>
    <row r="18" spans="2:10" x14ac:dyDescent="0.25">
      <c r="B18" s="22" t="s">
        <v>26</v>
      </c>
      <c r="C18" s="2"/>
      <c r="D18" s="5"/>
      <c r="E18" s="2"/>
      <c r="F18" s="5"/>
      <c r="G18" s="5">
        <f t="shared" si="0"/>
        <v>0</v>
      </c>
      <c r="H18" s="14">
        <f t="shared" si="1"/>
        <v>0</v>
      </c>
      <c r="I18" s="14">
        <f t="shared" si="2"/>
        <v>0</v>
      </c>
      <c r="J18" s="18">
        <f t="shared" si="3"/>
        <v>0</v>
      </c>
    </row>
    <row r="19" spans="2:10" ht="15.75" thickBot="1" x14ac:dyDescent="0.3">
      <c r="B19" s="23" t="s">
        <v>27</v>
      </c>
      <c r="C19" s="4"/>
      <c r="D19" s="11"/>
      <c r="E19" s="4"/>
      <c r="F19" s="11"/>
      <c r="G19" s="11">
        <f t="shared" si="0"/>
        <v>0</v>
      </c>
      <c r="H19" s="15">
        <f t="shared" si="1"/>
        <v>0</v>
      </c>
      <c r="I19" s="15">
        <f t="shared" si="2"/>
        <v>0</v>
      </c>
      <c r="J19" s="19">
        <f t="shared" si="3"/>
        <v>0</v>
      </c>
    </row>
    <row r="20" spans="2:10" ht="15.75" thickBot="1" x14ac:dyDescent="0.3">
      <c r="B20" s="84" t="s">
        <v>28</v>
      </c>
      <c r="C20" s="85"/>
      <c r="D20" s="85"/>
      <c r="E20" s="85"/>
      <c r="F20" s="85"/>
      <c r="G20" s="85"/>
      <c r="H20" s="85"/>
      <c r="I20" s="85"/>
      <c r="J20" s="20">
        <f>SUM(J5:J19)</f>
        <v>0</v>
      </c>
    </row>
    <row r="22" spans="2:10" ht="16.5" customHeight="1" x14ac:dyDescent="0.25">
      <c r="C22" s="33" t="s">
        <v>65</v>
      </c>
    </row>
    <row r="23" spans="2:10" ht="16.5" customHeight="1" thickBot="1" x14ac:dyDescent="0.3"/>
    <row r="24" spans="2:10" s="29" customFormat="1" ht="30.75" thickBot="1" x14ac:dyDescent="0.3">
      <c r="B24" s="24"/>
      <c r="C24" s="28" t="s">
        <v>78</v>
      </c>
      <c r="D24" s="25" t="s">
        <v>29</v>
      </c>
      <c r="E24" s="25" t="s">
        <v>30</v>
      </c>
      <c r="F24" s="25" t="s">
        <v>65</v>
      </c>
      <c r="G24" s="25" t="s">
        <v>68</v>
      </c>
      <c r="H24" s="26" t="s">
        <v>68</v>
      </c>
      <c r="I24" s="26" t="s">
        <v>68</v>
      </c>
      <c r="J24" s="27" t="s">
        <v>44</v>
      </c>
    </row>
    <row r="25" spans="2:10" x14ac:dyDescent="0.25">
      <c r="B25" s="21" t="s">
        <v>13</v>
      </c>
      <c r="C25" s="9"/>
      <c r="D25" s="10"/>
      <c r="E25" s="9"/>
      <c r="F25" s="10"/>
      <c r="G25" s="10"/>
      <c r="H25" s="13"/>
      <c r="I25" s="13"/>
      <c r="J25" s="17">
        <f>D25*F25</f>
        <v>0</v>
      </c>
    </row>
    <row r="26" spans="2:10" x14ac:dyDescent="0.25">
      <c r="B26" s="22" t="s">
        <v>14</v>
      </c>
      <c r="C26" s="2"/>
      <c r="D26" s="5"/>
      <c r="E26" s="2"/>
      <c r="F26" s="5"/>
      <c r="G26" s="5"/>
      <c r="H26" s="14"/>
      <c r="I26" s="14"/>
      <c r="J26" s="18">
        <f t="shared" ref="J26:J39" si="4">D26*F26</f>
        <v>0</v>
      </c>
    </row>
    <row r="27" spans="2:10" x14ac:dyDescent="0.25">
      <c r="B27" s="22" t="s">
        <v>15</v>
      </c>
      <c r="C27" s="2"/>
      <c r="D27" s="5"/>
      <c r="E27" s="2"/>
      <c r="F27" s="5"/>
      <c r="G27" s="5"/>
      <c r="H27" s="14"/>
      <c r="I27" s="14"/>
      <c r="J27" s="18">
        <f t="shared" si="4"/>
        <v>0</v>
      </c>
    </row>
    <row r="28" spans="2:10" x14ac:dyDescent="0.25">
      <c r="B28" s="22" t="s">
        <v>16</v>
      </c>
      <c r="C28" s="2"/>
      <c r="D28" s="5"/>
      <c r="E28" s="2"/>
      <c r="F28" s="5"/>
      <c r="G28" s="5"/>
      <c r="H28" s="14"/>
      <c r="I28" s="14"/>
      <c r="J28" s="18">
        <f t="shared" si="4"/>
        <v>0</v>
      </c>
    </row>
    <row r="29" spans="2:10" x14ac:dyDescent="0.25">
      <c r="B29" s="22" t="s">
        <v>17</v>
      </c>
      <c r="C29" s="2"/>
      <c r="D29" s="5"/>
      <c r="E29" s="2"/>
      <c r="F29" s="5"/>
      <c r="G29" s="5"/>
      <c r="H29" s="14"/>
      <c r="I29" s="14"/>
      <c r="J29" s="18">
        <f t="shared" si="4"/>
        <v>0</v>
      </c>
    </row>
    <row r="30" spans="2:10" x14ac:dyDescent="0.25">
      <c r="B30" s="22" t="s">
        <v>18</v>
      </c>
      <c r="C30" s="2"/>
      <c r="D30" s="5"/>
      <c r="E30" s="2"/>
      <c r="F30" s="5"/>
      <c r="G30" s="5"/>
      <c r="H30" s="14"/>
      <c r="I30" s="14"/>
      <c r="J30" s="18">
        <f t="shared" si="4"/>
        <v>0</v>
      </c>
    </row>
    <row r="31" spans="2:10" x14ac:dyDescent="0.25">
      <c r="B31" s="22" t="s">
        <v>19</v>
      </c>
      <c r="C31" s="2"/>
      <c r="D31" s="5"/>
      <c r="E31" s="2"/>
      <c r="F31" s="5"/>
      <c r="G31" s="5"/>
      <c r="H31" s="14"/>
      <c r="I31" s="14"/>
      <c r="J31" s="18">
        <f t="shared" si="4"/>
        <v>0</v>
      </c>
    </row>
    <row r="32" spans="2:10" x14ac:dyDescent="0.25">
      <c r="B32" s="22" t="s">
        <v>20</v>
      </c>
      <c r="C32" s="2"/>
      <c r="D32" s="5"/>
      <c r="E32" s="2"/>
      <c r="F32" s="5"/>
      <c r="G32" s="5"/>
      <c r="H32" s="14"/>
      <c r="I32" s="14"/>
      <c r="J32" s="18">
        <f t="shared" si="4"/>
        <v>0</v>
      </c>
    </row>
    <row r="33" spans="2:10" x14ac:dyDescent="0.25">
      <c r="B33" s="22" t="s">
        <v>21</v>
      </c>
      <c r="C33" s="2"/>
      <c r="D33" s="5"/>
      <c r="E33" s="2"/>
      <c r="F33" s="5"/>
      <c r="G33" s="5"/>
      <c r="H33" s="14"/>
      <c r="I33" s="14"/>
      <c r="J33" s="18">
        <f t="shared" si="4"/>
        <v>0</v>
      </c>
    </row>
    <row r="34" spans="2:10" x14ac:dyDescent="0.25">
      <c r="B34" s="22" t="s">
        <v>22</v>
      </c>
      <c r="C34" s="2"/>
      <c r="D34" s="5"/>
      <c r="E34" s="2"/>
      <c r="F34" s="5"/>
      <c r="G34" s="5"/>
      <c r="H34" s="14"/>
      <c r="I34" s="14"/>
      <c r="J34" s="18">
        <f t="shared" si="4"/>
        <v>0</v>
      </c>
    </row>
    <row r="35" spans="2:10" x14ac:dyDescent="0.25">
      <c r="B35" s="22" t="s">
        <v>23</v>
      </c>
      <c r="C35" s="2"/>
      <c r="D35" s="5"/>
      <c r="E35" s="2"/>
      <c r="F35" s="5"/>
      <c r="G35" s="5"/>
      <c r="H35" s="14"/>
      <c r="I35" s="14"/>
      <c r="J35" s="18">
        <f t="shared" si="4"/>
        <v>0</v>
      </c>
    </row>
    <row r="36" spans="2:10" x14ac:dyDescent="0.25">
      <c r="B36" s="22" t="s">
        <v>24</v>
      </c>
      <c r="C36" s="2"/>
      <c r="D36" s="5"/>
      <c r="E36" s="2"/>
      <c r="F36" s="5"/>
      <c r="G36" s="5"/>
      <c r="H36" s="14"/>
      <c r="I36" s="14"/>
      <c r="J36" s="18">
        <f t="shared" si="4"/>
        <v>0</v>
      </c>
    </row>
    <row r="37" spans="2:10" x14ac:dyDescent="0.25">
      <c r="B37" s="22" t="s">
        <v>25</v>
      </c>
      <c r="C37" s="2"/>
      <c r="D37" s="5"/>
      <c r="E37" s="2"/>
      <c r="F37" s="5"/>
      <c r="G37" s="5"/>
      <c r="H37" s="14"/>
      <c r="I37" s="14"/>
      <c r="J37" s="18">
        <f t="shared" si="4"/>
        <v>0</v>
      </c>
    </row>
    <row r="38" spans="2:10" x14ac:dyDescent="0.25">
      <c r="B38" s="22" t="s">
        <v>26</v>
      </c>
      <c r="C38" s="2"/>
      <c r="D38" s="5"/>
      <c r="E38" s="2"/>
      <c r="F38" s="5"/>
      <c r="G38" s="5"/>
      <c r="H38" s="14"/>
      <c r="I38" s="14"/>
      <c r="J38" s="18">
        <f t="shared" si="4"/>
        <v>0</v>
      </c>
    </row>
    <row r="39" spans="2:10" ht="15.75" thickBot="1" x14ac:dyDescent="0.3">
      <c r="B39" s="23" t="s">
        <v>27</v>
      </c>
      <c r="C39" s="4"/>
      <c r="D39" s="11"/>
      <c r="E39" s="4"/>
      <c r="F39" s="11"/>
      <c r="G39" s="11"/>
      <c r="H39" s="15"/>
      <c r="I39" s="15"/>
      <c r="J39" s="19">
        <f t="shared" si="4"/>
        <v>0</v>
      </c>
    </row>
    <row r="40" spans="2:10" ht="15.75" thickBot="1" x14ac:dyDescent="0.3">
      <c r="B40" s="84" t="s">
        <v>28</v>
      </c>
      <c r="C40" s="85"/>
      <c r="D40" s="85"/>
      <c r="E40" s="85"/>
      <c r="F40" s="85"/>
      <c r="G40" s="85"/>
      <c r="H40" s="85"/>
      <c r="I40" s="85"/>
      <c r="J40" s="20">
        <f>SUM(J25:J39)</f>
        <v>0</v>
      </c>
    </row>
    <row r="42" spans="2:10" ht="15.75" x14ac:dyDescent="0.25">
      <c r="C42" s="33" t="s">
        <v>64</v>
      </c>
    </row>
    <row r="43" spans="2:10" ht="15.75" thickBot="1" x14ac:dyDescent="0.3"/>
    <row r="44" spans="2:10" s="29" customFormat="1" ht="30.75" thickBot="1" x14ac:dyDescent="0.3">
      <c r="B44" s="24"/>
      <c r="C44" s="28" t="s">
        <v>40</v>
      </c>
      <c r="D44" s="25" t="s">
        <v>29</v>
      </c>
      <c r="E44" s="25" t="s">
        <v>30</v>
      </c>
      <c r="F44" s="25" t="s">
        <v>45</v>
      </c>
      <c r="G44" s="25" t="s">
        <v>43</v>
      </c>
      <c r="H44" s="26" t="s">
        <v>68</v>
      </c>
      <c r="I44" s="26" t="s">
        <v>51</v>
      </c>
      <c r="J44" s="27" t="s">
        <v>47</v>
      </c>
    </row>
    <row r="45" spans="2:10" x14ac:dyDescent="0.25">
      <c r="B45" s="21" t="s">
        <v>13</v>
      </c>
      <c r="C45" s="9"/>
      <c r="D45" s="10"/>
      <c r="E45" s="9"/>
      <c r="F45" s="10"/>
      <c r="G45" s="10">
        <f>F45*0.155*0.9</f>
        <v>0</v>
      </c>
      <c r="H45" s="13"/>
      <c r="I45" s="13">
        <f>F45+G45</f>
        <v>0</v>
      </c>
      <c r="J45" s="17">
        <f t="shared" ref="J45:J59" si="5">D45*I45</f>
        <v>0</v>
      </c>
    </row>
    <row r="46" spans="2:10" x14ac:dyDescent="0.25">
      <c r="B46" s="22" t="s">
        <v>14</v>
      </c>
      <c r="C46" s="2"/>
      <c r="D46" s="5"/>
      <c r="E46" s="2"/>
      <c r="F46" s="5"/>
      <c r="G46" s="5">
        <f t="shared" ref="G46:G59" si="6">F46*0.155*0.9</f>
        <v>0</v>
      </c>
      <c r="H46" s="14"/>
      <c r="I46" s="14">
        <f t="shared" ref="I46:I59" si="7">F46+G46</f>
        <v>0</v>
      </c>
      <c r="J46" s="18">
        <f t="shared" si="5"/>
        <v>0</v>
      </c>
    </row>
    <row r="47" spans="2:10" x14ac:dyDescent="0.25">
      <c r="B47" s="22" t="s">
        <v>15</v>
      </c>
      <c r="C47" s="2"/>
      <c r="D47" s="5"/>
      <c r="E47" s="2"/>
      <c r="F47" s="5"/>
      <c r="G47" s="5">
        <f t="shared" si="6"/>
        <v>0</v>
      </c>
      <c r="H47" s="14"/>
      <c r="I47" s="14">
        <f t="shared" si="7"/>
        <v>0</v>
      </c>
      <c r="J47" s="18">
        <f t="shared" si="5"/>
        <v>0</v>
      </c>
    </row>
    <row r="48" spans="2:10" x14ac:dyDescent="0.25">
      <c r="B48" s="22" t="s">
        <v>16</v>
      </c>
      <c r="C48" s="2"/>
      <c r="D48" s="5"/>
      <c r="E48" s="2"/>
      <c r="F48" s="5"/>
      <c r="G48" s="5">
        <f t="shared" si="6"/>
        <v>0</v>
      </c>
      <c r="H48" s="14"/>
      <c r="I48" s="14">
        <f t="shared" si="7"/>
        <v>0</v>
      </c>
      <c r="J48" s="18">
        <f t="shared" si="5"/>
        <v>0</v>
      </c>
    </row>
    <row r="49" spans="2:10" x14ac:dyDescent="0.25">
      <c r="B49" s="22" t="s">
        <v>17</v>
      </c>
      <c r="C49" s="2"/>
      <c r="D49" s="5"/>
      <c r="E49" s="2"/>
      <c r="F49" s="5"/>
      <c r="G49" s="5">
        <f t="shared" si="6"/>
        <v>0</v>
      </c>
      <c r="H49" s="14"/>
      <c r="I49" s="14">
        <f t="shared" si="7"/>
        <v>0</v>
      </c>
      <c r="J49" s="18">
        <f t="shared" si="5"/>
        <v>0</v>
      </c>
    </row>
    <row r="50" spans="2:10" x14ac:dyDescent="0.25">
      <c r="B50" s="22" t="s">
        <v>18</v>
      </c>
      <c r="C50" s="2"/>
      <c r="D50" s="5"/>
      <c r="E50" s="2"/>
      <c r="F50" s="5"/>
      <c r="G50" s="5">
        <f t="shared" si="6"/>
        <v>0</v>
      </c>
      <c r="H50" s="14"/>
      <c r="I50" s="14">
        <f t="shared" si="7"/>
        <v>0</v>
      </c>
      <c r="J50" s="18">
        <f t="shared" si="5"/>
        <v>0</v>
      </c>
    </row>
    <row r="51" spans="2:10" x14ac:dyDescent="0.25">
      <c r="B51" s="22" t="s">
        <v>19</v>
      </c>
      <c r="C51" s="2"/>
      <c r="D51" s="5"/>
      <c r="E51" s="2"/>
      <c r="F51" s="5"/>
      <c r="G51" s="5">
        <f t="shared" si="6"/>
        <v>0</v>
      </c>
      <c r="H51" s="14"/>
      <c r="I51" s="14">
        <f t="shared" si="7"/>
        <v>0</v>
      </c>
      <c r="J51" s="18">
        <f t="shared" si="5"/>
        <v>0</v>
      </c>
    </row>
    <row r="52" spans="2:10" x14ac:dyDescent="0.25">
      <c r="B52" s="22" t="s">
        <v>20</v>
      </c>
      <c r="C52" s="2"/>
      <c r="D52" s="5"/>
      <c r="E52" s="2"/>
      <c r="F52" s="5"/>
      <c r="G52" s="5">
        <f t="shared" si="6"/>
        <v>0</v>
      </c>
      <c r="H52" s="14"/>
      <c r="I52" s="14">
        <f t="shared" si="7"/>
        <v>0</v>
      </c>
      <c r="J52" s="18">
        <f t="shared" si="5"/>
        <v>0</v>
      </c>
    </row>
    <row r="53" spans="2:10" x14ac:dyDescent="0.25">
      <c r="B53" s="22" t="s">
        <v>21</v>
      </c>
      <c r="C53" s="2"/>
      <c r="D53" s="5"/>
      <c r="E53" s="2"/>
      <c r="F53" s="5"/>
      <c r="G53" s="5">
        <f t="shared" si="6"/>
        <v>0</v>
      </c>
      <c r="H53" s="14"/>
      <c r="I53" s="14">
        <f t="shared" si="7"/>
        <v>0</v>
      </c>
      <c r="J53" s="18">
        <f t="shared" si="5"/>
        <v>0</v>
      </c>
    </row>
    <row r="54" spans="2:10" x14ac:dyDescent="0.25">
      <c r="B54" s="22" t="s">
        <v>22</v>
      </c>
      <c r="C54" s="2"/>
      <c r="D54" s="5"/>
      <c r="E54" s="2"/>
      <c r="F54" s="5"/>
      <c r="G54" s="5">
        <f t="shared" si="6"/>
        <v>0</v>
      </c>
      <c r="H54" s="14"/>
      <c r="I54" s="14">
        <f t="shared" si="7"/>
        <v>0</v>
      </c>
      <c r="J54" s="18">
        <f t="shared" si="5"/>
        <v>0</v>
      </c>
    </row>
    <row r="55" spans="2:10" x14ac:dyDescent="0.25">
      <c r="B55" s="22" t="s">
        <v>23</v>
      </c>
      <c r="C55" s="2"/>
      <c r="D55" s="5"/>
      <c r="E55" s="2"/>
      <c r="F55" s="5"/>
      <c r="G55" s="5">
        <f t="shared" si="6"/>
        <v>0</v>
      </c>
      <c r="H55" s="14"/>
      <c r="I55" s="14">
        <f t="shared" si="7"/>
        <v>0</v>
      </c>
      <c r="J55" s="18">
        <f t="shared" si="5"/>
        <v>0</v>
      </c>
    </row>
    <row r="56" spans="2:10" x14ac:dyDescent="0.25">
      <c r="B56" s="22" t="s">
        <v>24</v>
      </c>
      <c r="C56" s="2"/>
      <c r="D56" s="5"/>
      <c r="E56" s="2"/>
      <c r="F56" s="5"/>
      <c r="G56" s="5">
        <f t="shared" si="6"/>
        <v>0</v>
      </c>
      <c r="H56" s="14"/>
      <c r="I56" s="14">
        <f t="shared" si="7"/>
        <v>0</v>
      </c>
      <c r="J56" s="18">
        <f t="shared" si="5"/>
        <v>0</v>
      </c>
    </row>
    <row r="57" spans="2:10" x14ac:dyDescent="0.25">
      <c r="B57" s="22" t="s">
        <v>25</v>
      </c>
      <c r="C57" s="2"/>
      <c r="D57" s="5"/>
      <c r="E57" s="2"/>
      <c r="F57" s="5"/>
      <c r="G57" s="5">
        <f t="shared" si="6"/>
        <v>0</v>
      </c>
      <c r="H57" s="14"/>
      <c r="I57" s="14">
        <f t="shared" si="7"/>
        <v>0</v>
      </c>
      <c r="J57" s="18">
        <f t="shared" si="5"/>
        <v>0</v>
      </c>
    </row>
    <row r="58" spans="2:10" x14ac:dyDescent="0.25">
      <c r="B58" s="22" t="s">
        <v>26</v>
      </c>
      <c r="C58" s="2"/>
      <c r="D58" s="5"/>
      <c r="E58" s="2"/>
      <c r="F58" s="5"/>
      <c r="G58" s="5">
        <f t="shared" si="6"/>
        <v>0</v>
      </c>
      <c r="H58" s="14"/>
      <c r="I58" s="14">
        <f t="shared" si="7"/>
        <v>0</v>
      </c>
      <c r="J58" s="18">
        <f t="shared" si="5"/>
        <v>0</v>
      </c>
    </row>
    <row r="59" spans="2:10" ht="15.75" thickBot="1" x14ac:dyDescent="0.3">
      <c r="B59" s="23" t="s">
        <v>27</v>
      </c>
      <c r="C59" s="4"/>
      <c r="D59" s="11"/>
      <c r="E59" s="4"/>
      <c r="F59" s="11"/>
      <c r="G59" s="11">
        <f t="shared" si="6"/>
        <v>0</v>
      </c>
      <c r="H59" s="15"/>
      <c r="I59" s="15">
        <f t="shared" si="7"/>
        <v>0</v>
      </c>
      <c r="J59" s="19">
        <f t="shared" si="5"/>
        <v>0</v>
      </c>
    </row>
    <row r="60" spans="2:10" ht="15.75" thickBot="1" x14ac:dyDescent="0.3">
      <c r="B60" s="84" t="s">
        <v>28</v>
      </c>
      <c r="C60" s="85"/>
      <c r="D60" s="85"/>
      <c r="E60" s="85"/>
      <c r="F60" s="85"/>
      <c r="G60" s="85"/>
      <c r="H60" s="85"/>
      <c r="I60" s="85"/>
      <c r="J60" s="20">
        <f>SUM(J45:J59)</f>
        <v>0</v>
      </c>
    </row>
    <row r="62" spans="2:10" x14ac:dyDescent="0.25">
      <c r="B62" s="98" t="s">
        <v>73</v>
      </c>
      <c r="C62" s="98"/>
      <c r="D62" s="98"/>
      <c r="E62" s="98"/>
      <c r="F62" s="98"/>
      <c r="G62" s="98"/>
      <c r="H62" s="98"/>
      <c r="I62" s="98"/>
      <c r="J62" s="98"/>
    </row>
    <row r="63" spans="2:10" ht="15.75" thickBot="1" x14ac:dyDescent="0.3">
      <c r="B63" s="1"/>
      <c r="C63" s="3"/>
      <c r="D63" s="3"/>
      <c r="E63" s="3"/>
      <c r="F63" s="3"/>
      <c r="G63" s="3"/>
      <c r="H63" s="3"/>
      <c r="I63" s="3"/>
    </row>
    <row r="64" spans="2:10" x14ac:dyDescent="0.25">
      <c r="B64" s="99"/>
      <c r="C64" s="100"/>
      <c r="D64" s="100"/>
      <c r="E64" s="100"/>
      <c r="F64" s="100"/>
      <c r="G64" s="100"/>
      <c r="H64" s="100"/>
      <c r="I64" s="100"/>
      <c r="J64" s="101"/>
    </row>
    <row r="65" spans="2:10" x14ac:dyDescent="0.25">
      <c r="B65" s="102"/>
      <c r="C65" s="103"/>
      <c r="D65" s="103"/>
      <c r="E65" s="103"/>
      <c r="F65" s="103"/>
      <c r="G65" s="103"/>
      <c r="H65" s="103"/>
      <c r="I65" s="103"/>
      <c r="J65" s="104"/>
    </row>
    <row r="66" spans="2:10" x14ac:dyDescent="0.25">
      <c r="B66" s="102"/>
      <c r="C66" s="103"/>
      <c r="D66" s="103"/>
      <c r="E66" s="103"/>
      <c r="F66" s="103"/>
      <c r="G66" s="103"/>
      <c r="H66" s="103"/>
      <c r="I66" s="103"/>
      <c r="J66" s="104"/>
    </row>
    <row r="67" spans="2:10" x14ac:dyDescent="0.25">
      <c r="B67" s="102"/>
      <c r="C67" s="103"/>
      <c r="D67" s="103"/>
      <c r="E67" s="103"/>
      <c r="F67" s="103"/>
      <c r="G67" s="103"/>
      <c r="H67" s="103"/>
      <c r="I67" s="103"/>
      <c r="J67" s="104"/>
    </row>
    <row r="68" spans="2:10" x14ac:dyDescent="0.25">
      <c r="B68" s="102"/>
      <c r="C68" s="103"/>
      <c r="D68" s="103"/>
      <c r="E68" s="103"/>
      <c r="F68" s="103"/>
      <c r="G68" s="103"/>
      <c r="H68" s="103"/>
      <c r="I68" s="103"/>
      <c r="J68" s="104"/>
    </row>
    <row r="69" spans="2:10" x14ac:dyDescent="0.25">
      <c r="B69" s="102"/>
      <c r="C69" s="103"/>
      <c r="D69" s="103"/>
      <c r="E69" s="103"/>
      <c r="F69" s="103"/>
      <c r="G69" s="103"/>
      <c r="H69" s="103"/>
      <c r="I69" s="103"/>
      <c r="J69" s="104"/>
    </row>
    <row r="70" spans="2:10" x14ac:dyDescent="0.25">
      <c r="B70" s="102"/>
      <c r="C70" s="103"/>
      <c r="D70" s="103"/>
      <c r="E70" s="103"/>
      <c r="F70" s="103"/>
      <c r="G70" s="103"/>
      <c r="H70" s="103"/>
      <c r="I70" s="103"/>
      <c r="J70" s="104"/>
    </row>
    <row r="71" spans="2:10" x14ac:dyDescent="0.25">
      <c r="B71" s="102"/>
      <c r="C71" s="103"/>
      <c r="D71" s="103"/>
      <c r="E71" s="103"/>
      <c r="F71" s="103"/>
      <c r="G71" s="103"/>
      <c r="H71" s="103"/>
      <c r="I71" s="103"/>
      <c r="J71" s="104"/>
    </row>
    <row r="72" spans="2:10" x14ac:dyDescent="0.25">
      <c r="B72" s="102"/>
      <c r="C72" s="103"/>
      <c r="D72" s="103"/>
      <c r="E72" s="103"/>
      <c r="F72" s="103"/>
      <c r="G72" s="103"/>
      <c r="H72" s="103"/>
      <c r="I72" s="103"/>
      <c r="J72" s="104"/>
    </row>
    <row r="73" spans="2:10" ht="15.75" thickBot="1" x14ac:dyDescent="0.3">
      <c r="B73" s="105"/>
      <c r="C73" s="106"/>
      <c r="D73" s="106"/>
      <c r="E73" s="106"/>
      <c r="F73" s="106"/>
      <c r="G73" s="106"/>
      <c r="H73" s="106"/>
      <c r="I73" s="106"/>
      <c r="J73" s="107"/>
    </row>
  </sheetData>
  <mergeCells count="5">
    <mergeCell ref="B20:I20"/>
    <mergeCell ref="B60:I60"/>
    <mergeCell ref="B62:J62"/>
    <mergeCell ref="B64:J73"/>
    <mergeCell ref="B40:I40"/>
  </mergeCells>
  <dataValidations count="1">
    <dataValidation type="decimal" allowBlank="1" showInputMessage="1" showErrorMessage="1" sqref="D5:D19 D45:D59 D25:D39">
      <formula1>0.1</formula1>
      <formula2>999999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3"/>
  <sheetViews>
    <sheetView workbookViewId="0">
      <selection activeCell="C9" sqref="C9"/>
    </sheetView>
  </sheetViews>
  <sheetFormatPr defaultColWidth="9.140625" defaultRowHeight="15" x14ac:dyDescent="0.25"/>
  <cols>
    <col min="1" max="1" width="5.7109375" style="29" customWidth="1"/>
    <col min="2" max="2" width="25.28515625" style="29" bestFit="1" customWidth="1"/>
    <col min="3" max="3" width="70.7109375" style="34" customWidth="1"/>
    <col min="4" max="16384" width="9.140625" style="29"/>
  </cols>
  <sheetData>
    <row r="2" spans="2:3" x14ac:dyDescent="0.25">
      <c r="B2" s="35" t="s">
        <v>30</v>
      </c>
      <c r="C2" s="36" t="s">
        <v>42</v>
      </c>
    </row>
    <row r="3" spans="2:3" x14ac:dyDescent="0.25">
      <c r="B3" s="35" t="s">
        <v>34</v>
      </c>
      <c r="C3" s="36" t="s">
        <v>33</v>
      </c>
    </row>
    <row r="4" spans="2:3" x14ac:dyDescent="0.25">
      <c r="B4" s="35" t="s">
        <v>31</v>
      </c>
      <c r="C4" s="36" t="s">
        <v>37</v>
      </c>
    </row>
    <row r="5" spans="2:3" x14ac:dyDescent="0.25">
      <c r="B5" s="35" t="s">
        <v>35</v>
      </c>
      <c r="C5" s="36" t="s">
        <v>38</v>
      </c>
    </row>
    <row r="6" spans="2:3" x14ac:dyDescent="0.25">
      <c r="B6" s="35" t="s">
        <v>32</v>
      </c>
      <c r="C6" s="36" t="s">
        <v>39</v>
      </c>
    </row>
    <row r="7" spans="2:3" ht="30" x14ac:dyDescent="0.25">
      <c r="B7" s="35" t="s">
        <v>69</v>
      </c>
      <c r="C7" s="36" t="s">
        <v>71</v>
      </c>
    </row>
    <row r="8" spans="2:3" ht="30" x14ac:dyDescent="0.25">
      <c r="B8" s="35" t="s">
        <v>66</v>
      </c>
      <c r="C8" s="36" t="s">
        <v>70</v>
      </c>
    </row>
    <row r="9" spans="2:3" ht="30" x14ac:dyDescent="0.25">
      <c r="B9" s="35" t="s">
        <v>45</v>
      </c>
      <c r="C9" s="36" t="s">
        <v>46</v>
      </c>
    </row>
    <row r="10" spans="2:3" x14ac:dyDescent="0.25">
      <c r="B10" s="35" t="s">
        <v>51</v>
      </c>
      <c r="C10" s="36" t="s">
        <v>52</v>
      </c>
    </row>
    <row r="11" spans="2:3" ht="30" x14ac:dyDescent="0.25">
      <c r="B11" s="35" t="s">
        <v>44</v>
      </c>
      <c r="C11" s="36" t="s">
        <v>50</v>
      </c>
    </row>
    <row r="12" spans="2:3" ht="30" x14ac:dyDescent="0.25">
      <c r="B12" s="35" t="s">
        <v>48</v>
      </c>
      <c r="C12" s="36" t="s">
        <v>49</v>
      </c>
    </row>
    <row r="13" spans="2:3" ht="30" x14ac:dyDescent="0.25">
      <c r="B13" s="35" t="s">
        <v>53</v>
      </c>
      <c r="C13" s="3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PPKE-BTK-KUT-20 Költségterv</vt:lpstr>
      <vt:lpstr>Szolgáltatások</vt:lpstr>
      <vt:lpstr>Személyi költségek</vt:lpstr>
      <vt:lpstr>Magyarázat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2020-09-25T11:19:58Z</dcterms:modified>
</cp:coreProperties>
</file>